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Z:\PROYECTOS\MINISTERIO DE AGR. PESCA Y ALIM. - 4271 Anuario estad. 2020-2021\2. Anuario 2020(2019)\+++CAPITULOS  XLS\Para noviembre\"/>
    </mc:Choice>
  </mc:AlternateContent>
  <xr:revisionPtr revIDLastSave="0" documentId="8_{BD204543-794B-4196-92F8-08AD23246102}" xr6:coauthVersionLast="47" xr6:coauthVersionMax="47" xr10:uidLastSave="{00000000-0000-0000-0000-000000000000}"/>
  <bookViews>
    <workbookView xWindow="-108" yWindow="-108" windowWidth="23256" windowHeight="12576" xr2:uid="{7AE0BB29-3673-4E2A-8826-723A6B694150}"/>
  </bookViews>
  <sheets>
    <sheet name="8.3.1.4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</externalReferences>
  <definedNames>
    <definedName name="\A">#REF!</definedName>
    <definedName name="\B">[2]p405!#REF!</definedName>
    <definedName name="\C">#REF!</definedName>
    <definedName name="\D">#REF!</definedName>
    <definedName name="\G">#REF!</definedName>
    <definedName name="\I">#REF!</definedName>
    <definedName name="\L">#REF!</definedName>
    <definedName name="\M">#REF!</definedName>
    <definedName name="\N">#REF!</definedName>
    <definedName name="\Q">#REF!</definedName>
    <definedName name="\S">#REF!</definedName>
    <definedName name="\T">'[3]19.19'!#REF!</definedName>
    <definedName name="\x">[4]Arlleg01!$IR$8190</definedName>
    <definedName name="\z">[4]Arlleg01!$IR$8190</definedName>
    <definedName name="____p431" hidden="1">[5]CARNE7!$G$11:$G$93</definedName>
    <definedName name="____PEP1">'[6]19.11-12'!$B$51</definedName>
    <definedName name="____PEP2">'[3]19.15'!#REF!</definedName>
    <definedName name="____PEP4" hidden="1">'[6]19.14-15'!$B$34:$B$37</definedName>
    <definedName name="____PP10" hidden="1">'[6]19.14-15'!$C$34:$C$37</definedName>
    <definedName name="____PP11" hidden="1">'[6]19.14-15'!$C$34:$C$37</definedName>
    <definedName name="____PP12" hidden="1">'[6]19.14-15'!$C$34:$C$37</definedName>
    <definedName name="____PP13" hidden="1">'[6]19.14-15'!#REF!</definedName>
    <definedName name="____PP14" hidden="1">'[6]19.14-15'!#REF!</definedName>
    <definedName name="____PP15" hidden="1">'[6]19.14-15'!#REF!</definedName>
    <definedName name="____PP16" hidden="1">'[6]19.14-15'!$D$34:$D$37</definedName>
    <definedName name="____PP17" hidden="1">'[6]19.14-15'!$D$34:$D$37</definedName>
    <definedName name="____pp18" hidden="1">'[6]19.14-15'!$D$34:$D$37</definedName>
    <definedName name="____pp19" hidden="1">'[6]19.14-15'!#REF!</definedName>
    <definedName name="____PP20" hidden="1">'[6]19.14-15'!#REF!</definedName>
    <definedName name="____PP21" hidden="1">'[6]19.14-15'!#REF!</definedName>
    <definedName name="____PP22" hidden="1">'[6]19.14-15'!#REF!</definedName>
    <definedName name="____pp23" hidden="1">'[6]19.14-15'!#REF!</definedName>
    <definedName name="____pp24" hidden="1">'[6]19.14-15'!#REF!</definedName>
    <definedName name="____pp25" hidden="1">'[6]19.14-15'!#REF!</definedName>
    <definedName name="____pp26" hidden="1">'[6]19.14-15'!#REF!</definedName>
    <definedName name="____pp27" hidden="1">'[6]19.14-15'!#REF!</definedName>
    <definedName name="____PP5" hidden="1">'[6]19.14-15'!$B$34:$B$37</definedName>
    <definedName name="____PP6" hidden="1">'[6]19.14-15'!$B$34:$B$37</definedName>
    <definedName name="____PP7" hidden="1">'[6]19.14-15'!#REF!</definedName>
    <definedName name="____PP8" hidden="1">'[6]19.14-15'!#REF!</definedName>
    <definedName name="____PP9" hidden="1">'[6]19.14-15'!#REF!</definedName>
    <definedName name="___p421">[5]CARNE1!$B$44</definedName>
    <definedName name="___p431" hidden="1">[5]CARNE7!$G$11:$G$93</definedName>
    <definedName name="___p7" hidden="1">'[7]19.14-15'!#REF!</definedName>
    <definedName name="___PEP1">'[6]19.11-12'!$B$51</definedName>
    <definedName name="___PEP2">'[3]19.15'!#REF!</definedName>
    <definedName name="___PEP3">'[6]19.11-12'!$B$53</definedName>
    <definedName name="___PEP4" hidden="1">'[6]19.14-15'!$B$34:$B$37</definedName>
    <definedName name="___PP1">[8]GANADE1!$B$77</definedName>
    <definedName name="___PP10" hidden="1">'[6]19.14-15'!$C$34:$C$37</definedName>
    <definedName name="___PP11" hidden="1">'[6]19.14-15'!$C$34:$C$37</definedName>
    <definedName name="___PP12" hidden="1">'[6]19.14-15'!$C$34:$C$37</definedName>
    <definedName name="___PP13" hidden="1">'[6]19.14-15'!#REF!</definedName>
    <definedName name="___PP14" hidden="1">'[6]19.14-15'!#REF!</definedName>
    <definedName name="___PP15" hidden="1">'[6]19.14-15'!#REF!</definedName>
    <definedName name="___PP16" hidden="1">'[6]19.14-15'!$D$34:$D$37</definedName>
    <definedName name="___PP17" hidden="1">'[6]19.14-15'!$D$34:$D$37</definedName>
    <definedName name="___pp18" hidden="1">'[6]19.14-15'!$D$34:$D$37</definedName>
    <definedName name="___pp19" hidden="1">'[6]19.14-15'!#REF!</definedName>
    <definedName name="___PP2">'[6]19.22'!#REF!</definedName>
    <definedName name="___PP20" hidden="1">'[6]19.14-15'!#REF!</definedName>
    <definedName name="___PP21" hidden="1">'[6]19.14-15'!#REF!</definedName>
    <definedName name="___PP22" hidden="1">'[6]19.14-15'!#REF!</definedName>
    <definedName name="___pp23" hidden="1">'[6]19.14-15'!#REF!</definedName>
    <definedName name="___pp24" hidden="1">'[6]19.14-15'!#REF!</definedName>
    <definedName name="___pp25" hidden="1">'[6]19.14-15'!#REF!</definedName>
    <definedName name="___pp26" hidden="1">'[6]19.14-15'!#REF!</definedName>
    <definedName name="___pp27" hidden="1">'[6]19.14-15'!#REF!</definedName>
    <definedName name="___PP3">[8]GANADE1!$B$79</definedName>
    <definedName name="___PP4">'[6]19.11-12'!$B$51</definedName>
    <definedName name="___PP5" hidden="1">'[6]19.14-15'!$B$34:$B$37</definedName>
    <definedName name="___PP6" hidden="1">'[6]19.14-15'!$B$34:$B$37</definedName>
    <definedName name="___PP7" hidden="1">'[6]19.14-15'!#REF!</definedName>
    <definedName name="___PP8" hidden="1">'[6]19.14-15'!#REF!</definedName>
    <definedName name="___PP9" hidden="1">'[6]19.14-15'!#REF!</definedName>
    <definedName name="__123Graph_A" hidden="1">[9]p399fao!#REF!</definedName>
    <definedName name="__123Graph_ACurrent" hidden="1">[9]p399fao!#REF!</definedName>
    <definedName name="__123Graph_AGrßfico1" hidden="1">[9]p399fao!#REF!</definedName>
    <definedName name="__123Graph_B" hidden="1">[10]p122!#REF!</definedName>
    <definedName name="__123Graph_BCurrent" hidden="1">[9]p399fao!#REF!</definedName>
    <definedName name="__123Graph_BGrßfico1" hidden="1">[9]p399fao!#REF!</definedName>
    <definedName name="__123Graph_C" hidden="1">[9]p399fao!#REF!</definedName>
    <definedName name="__123Graph_CCurrent" hidden="1">[9]p399fao!#REF!</definedName>
    <definedName name="__123Graph_CGrßfico1" hidden="1">[9]p399fao!#REF!</definedName>
    <definedName name="__123Graph_D" hidden="1">[10]p122!#REF!</definedName>
    <definedName name="__123Graph_DCurrent" hidden="1">[9]p399fao!#REF!</definedName>
    <definedName name="__123Graph_DGrßfico1" hidden="1">[9]p399fao!#REF!</definedName>
    <definedName name="__123Graph_E" hidden="1">[9]p399fao!#REF!</definedName>
    <definedName name="__123Graph_ECurrent" hidden="1">[9]p399fao!#REF!</definedName>
    <definedName name="__123Graph_EGrßfico1" hidden="1">[9]p399fao!#REF!</definedName>
    <definedName name="__123Graph_F" hidden="1">[10]p122!#REF!</definedName>
    <definedName name="__123Graph_FCurrent" hidden="1">[9]p399fao!#REF!</definedName>
    <definedName name="__123Graph_FGrßfico1" hidden="1">[9]p399fao!#REF!</definedName>
    <definedName name="__123Graph_X" hidden="1">[10]p122!#REF!</definedName>
    <definedName name="__123Graph_XCurrent" hidden="1">[9]p399fao!#REF!</definedName>
    <definedName name="__123Graph_XGrßfico1" hidden="1">[9]p399fao!#REF!</definedName>
    <definedName name="__p421">[5]CARNE1!$B$44</definedName>
    <definedName name="__p7" hidden="1">'[7]19.14-15'!#REF!</definedName>
    <definedName name="__PEP3">'[6]19.11-12'!$B$53</definedName>
    <definedName name="__PP1">[8]GANADE1!$B$77</definedName>
    <definedName name="__PP2">'[6]19.22'!#REF!</definedName>
    <definedName name="__PP3">[8]GANADE1!$B$79</definedName>
    <definedName name="__PP4">'[6]19.11-12'!$B$51</definedName>
    <definedName name="__SUP1">#REF!</definedName>
    <definedName name="__SUP2">#REF!</definedName>
    <definedName name="__SUP3">#REF!</definedName>
    <definedName name="_Dist_Values" hidden="1">#REF!</definedName>
    <definedName name="_p421">[5]CARNE1!$B$44</definedName>
    <definedName name="_p431" hidden="1">[5]CARNE7!$G$11:$G$93</definedName>
    <definedName name="_p7" hidden="1">'[7]19.14-15'!#REF!</definedName>
    <definedName name="_PEP1">'[6]19.11-12'!$B$51</definedName>
    <definedName name="_PEP2">'[3]19.15'!#REF!</definedName>
    <definedName name="_PEP3">'[6]19.11-12'!$B$53</definedName>
    <definedName name="_PEP4" hidden="1">'[6]19.14-15'!$B$34:$B$37</definedName>
    <definedName name="_PP1">[8]GANADE1!$B$77</definedName>
    <definedName name="_PP10" hidden="1">'[6]19.14-15'!$C$34:$C$37</definedName>
    <definedName name="_PP11" hidden="1">'[6]19.14-15'!$C$34:$C$37</definedName>
    <definedName name="_PP12" hidden="1">'[6]19.14-15'!$C$34:$C$37</definedName>
    <definedName name="_PP13" hidden="1">'[6]19.14-15'!#REF!</definedName>
    <definedName name="_PP14" hidden="1">'[6]19.14-15'!#REF!</definedName>
    <definedName name="_PP15" hidden="1">'[6]19.14-15'!#REF!</definedName>
    <definedName name="_PP16" hidden="1">'[6]19.14-15'!$D$34:$D$37</definedName>
    <definedName name="_PP17" hidden="1">'[6]19.14-15'!$D$34:$D$37</definedName>
    <definedName name="_pp18" hidden="1">'[6]19.14-15'!$D$34:$D$37</definedName>
    <definedName name="_pp19" hidden="1">'[6]19.14-15'!#REF!</definedName>
    <definedName name="_PP2">'[6]19.22'!#REF!</definedName>
    <definedName name="_PP20" hidden="1">'[6]19.14-15'!#REF!</definedName>
    <definedName name="_PP21" hidden="1">'[6]19.14-15'!#REF!</definedName>
    <definedName name="_PP22" hidden="1">'[6]19.14-15'!#REF!</definedName>
    <definedName name="_pp23" hidden="1">'[6]19.14-15'!#REF!</definedName>
    <definedName name="_pp24" hidden="1">'[6]19.14-15'!#REF!</definedName>
    <definedName name="_pp25" hidden="1">'[6]19.14-15'!#REF!</definedName>
    <definedName name="_pp26" hidden="1">'[6]19.14-15'!#REF!</definedName>
    <definedName name="_pp27" hidden="1">'[6]19.14-15'!#REF!</definedName>
    <definedName name="_PP3">[8]GANADE1!$B$79</definedName>
    <definedName name="_PP4">'[6]19.11-12'!$B$51</definedName>
    <definedName name="_PP5" hidden="1">'[6]19.14-15'!$B$34:$B$37</definedName>
    <definedName name="_PP6" hidden="1">'[6]19.14-15'!$B$34:$B$37</definedName>
    <definedName name="_PP7" hidden="1">'[6]19.14-15'!#REF!</definedName>
    <definedName name="_PP8" hidden="1">'[6]19.14-15'!#REF!</definedName>
    <definedName name="_PP9" hidden="1">'[6]19.14-15'!#REF!</definedName>
    <definedName name="_SUP1">#REF!</definedName>
    <definedName name="_SUP2">#REF!</definedName>
    <definedName name="_SUP3">#REF!</definedName>
    <definedName name="A_impresión_IM">#REF!</definedName>
    <definedName name="alk">'[11]19.11-12'!$B$53</definedName>
    <definedName name="AÑOSEÑA">#REF!</definedName>
    <definedName name="_xlnm.Print_Area" localSheetId="0">'8.3.1.4'!$A$1:$G$90</definedName>
    <definedName name="B123GraphB" hidden="1">[9]p399fao!#REF!</definedName>
    <definedName name="balan.xls" hidden="1">'[12]7.24'!$D$6:$D$27</definedName>
    <definedName name="_xlnm.Database">#REF!</definedName>
    <definedName name="BUSCARC">#REF!</definedName>
    <definedName name="BUSCARG">#REF!</definedName>
    <definedName name="CARGA">#REF!</definedName>
    <definedName name="CHEQUEO">#REF!</definedName>
    <definedName name="CODCULT">#REF!</definedName>
    <definedName name="CODGRUP">#REF!</definedName>
    <definedName name="COSECHA">#REF!</definedName>
    <definedName name="_xlnm.Criteria">#REF!</definedName>
    <definedName name="CUAD">#REF!</definedName>
    <definedName name="CUADRO">#REF!</definedName>
    <definedName name="CULTSEÑA">#REF!</definedName>
    <definedName name="DatosExternos76">#REF!</definedName>
    <definedName name="DatosExternos78_1">#REF!</definedName>
    <definedName name="DECENA">#REF!</definedName>
    <definedName name="DESCARGA">#REF!</definedName>
    <definedName name="DESTINO">#REF!</definedName>
    <definedName name="EXPORTAR">#REF!</definedName>
    <definedName name="FILA">#REF!</definedName>
    <definedName name="GRUPSEÑA">#REF!</definedName>
    <definedName name="GUION">#REF!</definedName>
    <definedName name="hgvnhgj">'[13]3.1'!#REF!</definedName>
    <definedName name="IMP">#REF!</definedName>
    <definedName name="IMPR">#REF!</definedName>
    <definedName name="IMPRIMIR">#REF!</definedName>
    <definedName name="Imprimir_área_IM">#REF!</definedName>
    <definedName name="kk" hidden="1">'[7]19.14-15'!#REF!</definedName>
    <definedName name="kkjkj">#REF!</definedName>
    <definedName name="l">'[13]3.1'!#REF!</definedName>
    <definedName name="LISTAS">#REF!</definedName>
    <definedName name="MENSAJE">#REF!</definedName>
    <definedName name="MENU">#REF!</definedName>
    <definedName name="NOMCULT">#REF!</definedName>
    <definedName name="NOMGRUP">#REF!</definedName>
    <definedName name="Nuevo" hidden="1">[9]p399fao!#REF!</definedName>
    <definedName name="PEP">[8]GANADE1!$B$79</definedName>
    <definedName name="REGI">#REF!</definedName>
    <definedName name="REGISTRO">#REF!</definedName>
    <definedName name="RELLENAR">#REF!</definedName>
    <definedName name="REND1">#REF!</definedName>
    <definedName name="REND2">#REF!</definedName>
    <definedName name="REND3">#REF!</definedName>
    <definedName name="RUTINA">#REF!</definedName>
    <definedName name="SIGUI">#REF!</definedName>
    <definedName name="TCULTSEÑA">#REF!</definedName>
    <definedName name="TO">#REF!</definedName>
    <definedName name="TODOS">#REF!</definedName>
    <definedName name="xx" hidden="1">[9]p399fao!#REF!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4" i="1" l="1"/>
  <c r="E84" i="1"/>
  <c r="D84" i="1"/>
  <c r="C84" i="1"/>
  <c r="B84" i="1"/>
  <c r="F80" i="1"/>
  <c r="E80" i="1"/>
  <c r="D80" i="1"/>
  <c r="C80" i="1"/>
  <c r="B80" i="1"/>
  <c r="F70" i="1"/>
  <c r="E70" i="1"/>
  <c r="D70" i="1"/>
  <c r="B70" i="1"/>
  <c r="F64" i="1"/>
  <c r="E64" i="1"/>
  <c r="D64" i="1"/>
  <c r="C64" i="1"/>
  <c r="B64" i="1"/>
  <c r="F59" i="1"/>
  <c r="E59" i="1"/>
  <c r="D59" i="1"/>
  <c r="C59" i="1"/>
  <c r="B59" i="1"/>
  <c r="F50" i="1"/>
  <c r="E50" i="1"/>
  <c r="D50" i="1"/>
  <c r="C50" i="1"/>
  <c r="B50" i="1"/>
  <c r="F37" i="1"/>
  <c r="E37" i="1"/>
  <c r="D37" i="1"/>
  <c r="C37" i="1"/>
  <c r="B37" i="1"/>
  <c r="F31" i="1"/>
  <c r="D31" i="1"/>
  <c r="C31" i="1"/>
  <c r="B31" i="1"/>
  <c r="F22" i="1"/>
  <c r="E22" i="1"/>
  <c r="D22" i="1"/>
  <c r="C22" i="1"/>
  <c r="B22" i="1"/>
  <c r="F13" i="1"/>
  <c r="F86" i="1" s="1"/>
  <c r="E13" i="1"/>
  <c r="E86" i="1" s="1"/>
  <c r="D13" i="1"/>
  <c r="D86" i="1" s="1"/>
  <c r="C13" i="1"/>
  <c r="C86" i="1" s="1"/>
  <c r="B13" i="1"/>
  <c r="B86" i="1" s="1"/>
</calcChain>
</file>

<file path=xl/sharedStrings.xml><?xml version="1.0" encoding="utf-8"?>
<sst xmlns="http://schemas.openxmlformats.org/spreadsheetml/2006/main" count="78" uniqueCount="78">
  <si>
    <t>OTRAS PRODUCCIONES GANADERAS</t>
  </si>
  <si>
    <t xml:space="preserve">8.3.1.4. LECHE Y PRODUCTOS LÁCTEOS-LECHE DE VACA: </t>
  </si>
  <si>
    <t>Análisis provincial según producción y destino, 2020 (Miles de Litros)</t>
  </si>
  <si>
    <t>Provincias y Comunidades Autónomas</t>
  </si>
  <si>
    <t>Consumida en la explotación</t>
  </si>
  <si>
    <t>Comercializada</t>
  </si>
  <si>
    <t>Total</t>
  </si>
  <si>
    <t>Cría y</t>
  </si>
  <si>
    <t>Consumo</t>
  </si>
  <si>
    <t>Venta directa</t>
  </si>
  <si>
    <t>Venta</t>
  </si>
  <si>
    <t>recría</t>
  </si>
  <si>
    <r>
      <t>humano</t>
    </r>
    <r>
      <rPr>
        <vertAlign val="superscript"/>
        <sz val="10"/>
        <rFont val="Arial"/>
        <family val="2"/>
      </rPr>
      <t xml:space="preserve"> (1)</t>
    </r>
  </si>
  <si>
    <r>
      <t xml:space="preserve">a consumidores </t>
    </r>
    <r>
      <rPr>
        <vertAlign val="superscript"/>
        <sz val="10"/>
        <rFont val="Arial"/>
        <family val="2"/>
      </rPr>
      <t>(1) (2)</t>
    </r>
  </si>
  <si>
    <r>
      <t xml:space="preserve">a industrias </t>
    </r>
    <r>
      <rPr>
        <vertAlign val="superscript"/>
        <sz val="10"/>
        <rFont val="Arial"/>
        <family val="2"/>
      </rPr>
      <t>(1)</t>
    </r>
  </si>
  <si>
    <t>A Coruña</t>
  </si>
  <si>
    <t>Lugo</t>
  </si>
  <si>
    <t>Ourense</t>
  </si>
  <si>
    <t>Pontevedra</t>
  </si>
  <si>
    <t xml:space="preserve"> GALICIA</t>
  </si>
  <si>
    <t xml:space="preserve"> P. DE ASTURIAS</t>
  </si>
  <si>
    <t xml:space="preserve"> CANTABRIA</t>
  </si>
  <si>
    <t>Álava</t>
  </si>
  <si>
    <t>Guipúzcoa</t>
  </si>
  <si>
    <t>Vizcaya</t>
  </si>
  <si>
    <t xml:space="preserve"> PAÍS VASCO</t>
  </si>
  <si>
    <t xml:space="preserve"> NAVARRA</t>
  </si>
  <si>
    <t xml:space="preserve"> LA RIOJA</t>
  </si>
  <si>
    <t>Huesca</t>
  </si>
  <si>
    <t>Teruel</t>
  </si>
  <si>
    <t>Zaragoza</t>
  </si>
  <si>
    <t xml:space="preserve"> ARAGÓN</t>
  </si>
  <si>
    <t>Barcelona</t>
  </si>
  <si>
    <t>Girona</t>
  </si>
  <si>
    <t>Lleida</t>
  </si>
  <si>
    <t>Tarragona</t>
  </si>
  <si>
    <t xml:space="preserve"> CATALUÑA</t>
  </si>
  <si>
    <t xml:space="preserve"> BALEARES</t>
  </si>
  <si>
    <t>Ávila</t>
  </si>
  <si>
    <t>Burgos</t>
  </si>
  <si>
    <t>León</t>
  </si>
  <si>
    <t>Palencia</t>
  </si>
  <si>
    <t>Salamanca</t>
  </si>
  <si>
    <t>Segovia</t>
  </si>
  <si>
    <t>Soria</t>
  </si>
  <si>
    <t>Valladolid</t>
  </si>
  <si>
    <t>Zamora</t>
  </si>
  <si>
    <t xml:space="preserve"> CASTILLA Y LEÓN</t>
  </si>
  <si>
    <t xml:space="preserve"> MADRID</t>
  </si>
  <si>
    <t>Albacete</t>
  </si>
  <si>
    <t>Ciudad Real</t>
  </si>
  <si>
    <t>Cuenca</t>
  </si>
  <si>
    <t>Guadalajara</t>
  </si>
  <si>
    <t>Toledo</t>
  </si>
  <si>
    <t xml:space="preserve"> CASTILLA-LA MANCHA</t>
  </si>
  <si>
    <t>Alicante</t>
  </si>
  <si>
    <t>Castellón</t>
  </si>
  <si>
    <t>Valencia</t>
  </si>
  <si>
    <t xml:space="preserve"> C. VALENCIANA</t>
  </si>
  <si>
    <t xml:space="preserve"> R. DE MURCIA</t>
  </si>
  <si>
    <t>Badajoz</t>
  </si>
  <si>
    <t>Cáceres</t>
  </si>
  <si>
    <t xml:space="preserve"> EXTREMADURA</t>
  </si>
  <si>
    <t>Almería</t>
  </si>
  <si>
    <t>Cádiz</t>
  </si>
  <si>
    <t>Córdoba</t>
  </si>
  <si>
    <t>Granada</t>
  </si>
  <si>
    <t>Huelva</t>
  </si>
  <si>
    <t>Jaén</t>
  </si>
  <si>
    <t>Málaga</t>
  </si>
  <si>
    <t>Sevilla</t>
  </si>
  <si>
    <t xml:space="preserve"> ANDALUCÍA</t>
  </si>
  <si>
    <t>Las Palmas</t>
  </si>
  <si>
    <t>S.C. de Tenerife</t>
  </si>
  <si>
    <t xml:space="preserve"> CANARIAS</t>
  </si>
  <si>
    <t>ESPAÑA</t>
  </si>
  <si>
    <r>
      <t xml:space="preserve"> (1)</t>
    </r>
    <r>
      <rPr>
        <sz val="10"/>
        <rFont val="Arial"/>
        <family val="2"/>
      </rPr>
      <t xml:space="preserve"> Incluye tanto la leche en forma líquida como la transformada en la explotación.</t>
    </r>
  </si>
  <si>
    <r>
      <rPr>
        <vertAlign val="superscript"/>
        <sz val="10"/>
        <rFont val="Arial"/>
        <family val="2"/>
      </rPr>
      <t>(2)</t>
    </r>
    <r>
      <rPr>
        <sz val="10"/>
        <rFont val="Arial"/>
        <family val="2"/>
      </rPr>
      <t xml:space="preserve"> Revisión metodologógica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</si>
</sst>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;\(#,##0\);\–"/>
    <numFmt numFmtId="165" formatCode="#,##0__"/>
    <numFmt numFmtId="166" formatCode="#,##0__;\–#,##0__;\–__;@__"/>
    <numFmt numFmtId="167" formatCode="#,##0.0__;\–#,##0.0__;\–__;@__"/>
  </numFmts>
  <fonts count="8" x14ac:knownFonts="1">
    <font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vertAlign val="superscript"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FFE699"/>
        <bgColor indexed="64"/>
      </patternFill>
    </fill>
  </fills>
  <borders count="24">
    <border>
      <left/>
      <right/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theme="0"/>
      </right>
      <top/>
      <bottom style="thick">
        <color rgb="FFFFD866"/>
      </bottom>
      <diagonal/>
    </border>
    <border>
      <left style="thin">
        <color theme="0"/>
      </left>
      <right style="thin">
        <color theme="0"/>
      </right>
      <top/>
      <bottom style="thick">
        <color rgb="FFFFD866"/>
      </bottom>
      <diagonal/>
    </border>
    <border>
      <left/>
      <right/>
      <top/>
      <bottom style="thick">
        <color rgb="FFFFD866"/>
      </bottom>
      <diagonal/>
    </border>
    <border>
      <left/>
      <right style="thin">
        <color indexed="64"/>
      </right>
      <top style="thick">
        <color rgb="FFFFD866"/>
      </top>
      <bottom/>
      <diagonal/>
    </border>
    <border>
      <left style="thin">
        <color indexed="64"/>
      </left>
      <right style="thin">
        <color indexed="64"/>
      </right>
      <top style="thick">
        <color rgb="FFFFD866"/>
      </top>
      <bottom/>
      <diagonal/>
    </border>
    <border>
      <left style="thin">
        <color indexed="64"/>
      </left>
      <right/>
      <top style="thick">
        <color rgb="FFFFD866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indexed="64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ck">
        <color rgb="FFFFD866"/>
      </bottom>
      <diagonal/>
    </border>
    <border>
      <left style="thin">
        <color auto="1"/>
      </left>
      <right/>
      <top/>
      <bottom style="thick">
        <color rgb="FFFFD866"/>
      </bottom>
      <diagonal/>
    </border>
    <border>
      <left style="thin">
        <color theme="0"/>
      </left>
      <right style="thin">
        <color theme="0"/>
      </right>
      <top style="thick">
        <color rgb="FFFFD866"/>
      </top>
      <bottom style="thin">
        <color theme="0"/>
      </bottom>
      <diagonal/>
    </border>
    <border>
      <left style="thin">
        <color theme="0"/>
      </left>
      <right/>
      <top style="thick">
        <color rgb="FFFFD866"/>
      </top>
      <bottom style="thin">
        <color theme="0"/>
      </bottom>
      <diagonal/>
    </border>
  </borders>
  <cellStyleXfs count="2">
    <xf numFmtId="0" fontId="0" fillId="0" borderId="0"/>
    <xf numFmtId="0" fontId="1" fillId="0" borderId="0"/>
  </cellStyleXfs>
  <cellXfs count="57">
    <xf numFmtId="0" fontId="0" fillId="0" borderId="0" xfId="0"/>
    <xf numFmtId="0" fontId="2" fillId="2" borderId="0" xfId="0" applyFont="1" applyFill="1" applyAlignment="1">
      <alignment horizontal="center"/>
    </xf>
    <xf numFmtId="0" fontId="2" fillId="2" borderId="0" xfId="0" applyFont="1" applyFill="1"/>
    <xf numFmtId="0" fontId="3" fillId="2" borderId="0" xfId="0" applyFont="1" applyFill="1"/>
    <xf numFmtId="164" fontId="1" fillId="2" borderId="0" xfId="0" applyNumberFormat="1" applyFont="1" applyFill="1"/>
    <xf numFmtId="0" fontId="4" fillId="2" borderId="0" xfId="0" applyFont="1" applyFill="1" applyAlignment="1">
      <alignment horizontal="center"/>
    </xf>
    <xf numFmtId="0" fontId="4" fillId="2" borderId="0" xfId="0" applyFont="1" applyFill="1"/>
    <xf numFmtId="0" fontId="5" fillId="2" borderId="0" xfId="0" applyFont="1" applyFill="1"/>
    <xf numFmtId="164" fontId="4" fillId="2" borderId="0" xfId="0" applyNumberFormat="1" applyFont="1" applyFill="1" applyAlignment="1">
      <alignment horizontal="center"/>
    </xf>
    <xf numFmtId="164" fontId="5" fillId="2" borderId="0" xfId="0" applyNumberFormat="1" applyFont="1" applyFill="1"/>
    <xf numFmtId="164" fontId="4" fillId="3" borderId="1" xfId="0" applyNumberFormat="1" applyFont="1" applyFill="1" applyBorder="1"/>
    <xf numFmtId="164" fontId="4" fillId="3" borderId="2" xfId="0" applyNumberFormat="1" applyFont="1" applyFill="1" applyBorder="1"/>
    <xf numFmtId="164" fontId="5" fillId="3" borderId="2" xfId="0" applyNumberFormat="1" applyFont="1" applyFill="1" applyBorder="1"/>
    <xf numFmtId="164" fontId="5" fillId="3" borderId="3" xfId="0" applyNumberFormat="1" applyFont="1" applyFill="1" applyBorder="1"/>
    <xf numFmtId="164" fontId="5" fillId="3" borderId="0" xfId="0" applyNumberFormat="1" applyFont="1" applyFill="1"/>
    <xf numFmtId="164" fontId="1" fillId="4" borderId="4" xfId="0" applyNumberFormat="1" applyFont="1" applyFill="1" applyBorder="1" applyAlignment="1">
      <alignment horizontal="center" vertical="center" wrapText="1"/>
    </xf>
    <xf numFmtId="164" fontId="6" fillId="4" borderId="5" xfId="0" applyNumberFormat="1" applyFont="1" applyFill="1" applyBorder="1" applyAlignment="1">
      <alignment vertical="center"/>
    </xf>
    <xf numFmtId="164" fontId="1" fillId="4" borderId="6" xfId="0" applyNumberFormat="1" applyFont="1" applyFill="1" applyBorder="1" applyAlignment="1">
      <alignment horizontal="center" vertical="center"/>
    </xf>
    <xf numFmtId="164" fontId="1" fillId="4" borderId="7" xfId="0" applyNumberFormat="1" applyFont="1" applyFill="1" applyBorder="1" applyAlignment="1">
      <alignment horizontal="center" vertical="center"/>
    </xf>
    <xf numFmtId="164" fontId="1" fillId="4" borderId="8" xfId="0" applyNumberFormat="1" applyFont="1" applyFill="1" applyBorder="1" applyAlignment="1">
      <alignment horizontal="center" vertical="center"/>
    </xf>
    <xf numFmtId="164" fontId="1" fillId="3" borderId="0" xfId="0" applyNumberFormat="1" applyFont="1" applyFill="1"/>
    <xf numFmtId="164" fontId="1" fillId="4" borderId="9" xfId="0" applyNumberFormat="1" applyFont="1" applyFill="1" applyBorder="1" applyAlignment="1">
      <alignment horizontal="center" vertical="center" wrapText="1"/>
    </xf>
    <xf numFmtId="164" fontId="1" fillId="4" borderId="10" xfId="0" applyNumberFormat="1" applyFont="1" applyFill="1" applyBorder="1" applyAlignment="1">
      <alignment horizontal="center"/>
    </xf>
    <xf numFmtId="164" fontId="1" fillId="4" borderId="5" xfId="0" applyNumberFormat="1" applyFont="1" applyFill="1" applyBorder="1" applyAlignment="1">
      <alignment horizontal="center"/>
    </xf>
    <xf numFmtId="164" fontId="1" fillId="4" borderId="4" xfId="0" applyNumberFormat="1" applyFont="1" applyFill="1" applyBorder="1" applyAlignment="1">
      <alignment horizontal="center"/>
    </xf>
    <xf numFmtId="164" fontId="1" fillId="4" borderId="0" xfId="0" applyNumberFormat="1" applyFont="1" applyFill="1" applyAlignment="1">
      <alignment horizontal="center"/>
    </xf>
    <xf numFmtId="164" fontId="1" fillId="4" borderId="11" xfId="0" applyNumberFormat="1" applyFont="1" applyFill="1" applyBorder="1" applyAlignment="1">
      <alignment horizontal="center" vertical="center" wrapText="1"/>
    </xf>
    <xf numFmtId="164" fontId="1" fillId="4" borderId="12" xfId="0" applyNumberFormat="1" applyFont="1" applyFill="1" applyBorder="1" applyAlignment="1">
      <alignment horizontal="center" vertical="center"/>
    </xf>
    <xf numFmtId="164" fontId="1" fillId="4" borderId="11" xfId="0" applyNumberFormat="1" applyFont="1" applyFill="1" applyBorder="1" applyAlignment="1">
      <alignment horizontal="center" vertical="center"/>
    </xf>
    <xf numFmtId="164" fontId="1" fillId="4" borderId="13" xfId="0" applyNumberFormat="1" applyFont="1" applyFill="1" applyBorder="1" applyAlignment="1">
      <alignment horizontal="center" vertical="center"/>
    </xf>
    <xf numFmtId="0" fontId="1" fillId="2" borderId="14" xfId="1" applyFill="1" applyBorder="1" applyAlignment="1">
      <alignment horizontal="left"/>
    </xf>
    <xf numFmtId="165" fontId="1" fillId="2" borderId="15" xfId="0" applyNumberFormat="1" applyFont="1" applyFill="1" applyBorder="1"/>
    <xf numFmtId="165" fontId="1" fillId="2" borderId="16" xfId="0" applyNumberFormat="1" applyFont="1" applyFill="1" applyBorder="1"/>
    <xf numFmtId="0" fontId="1" fillId="2" borderId="17" xfId="1" applyFill="1" applyBorder="1" applyAlignment="1">
      <alignment horizontal="left"/>
    </xf>
    <xf numFmtId="165" fontId="1" fillId="2" borderId="18" xfId="0" applyNumberFormat="1" applyFont="1" applyFill="1" applyBorder="1"/>
    <xf numFmtId="165" fontId="1" fillId="2" borderId="19" xfId="0" applyNumberFormat="1" applyFont="1" applyFill="1" applyBorder="1"/>
    <xf numFmtId="0" fontId="6" fillId="2" borderId="17" xfId="1" applyFont="1" applyFill="1" applyBorder="1" applyAlignment="1">
      <alignment horizontal="left"/>
    </xf>
    <xf numFmtId="165" fontId="6" fillId="2" borderId="18" xfId="0" applyNumberFormat="1" applyFont="1" applyFill="1" applyBorder="1"/>
    <xf numFmtId="165" fontId="6" fillId="2" borderId="19" xfId="0" applyNumberFormat="1" applyFont="1" applyFill="1" applyBorder="1"/>
    <xf numFmtId="0" fontId="1" fillId="2" borderId="17" xfId="1" quotePrefix="1" applyFill="1" applyBorder="1" applyAlignment="1">
      <alignment horizontal="left"/>
    </xf>
    <xf numFmtId="166" fontId="6" fillId="2" borderId="18" xfId="0" applyNumberFormat="1" applyFont="1" applyFill="1" applyBorder="1" applyAlignment="1">
      <alignment horizontal="right"/>
    </xf>
    <xf numFmtId="166" fontId="1" fillId="2" borderId="18" xfId="0" applyNumberFormat="1" applyFont="1" applyFill="1" applyBorder="1" applyAlignment="1">
      <alignment horizontal="right"/>
    </xf>
    <xf numFmtId="166" fontId="1" fillId="2" borderId="19" xfId="0" applyNumberFormat="1" applyFont="1" applyFill="1" applyBorder="1" applyAlignment="1">
      <alignment horizontal="right"/>
    </xf>
    <xf numFmtId="166" fontId="6" fillId="2" borderId="18" xfId="0" applyNumberFormat="1" applyFont="1" applyFill="1" applyBorder="1"/>
    <xf numFmtId="166" fontId="6" fillId="2" borderId="19" xfId="0" applyNumberFormat="1" applyFont="1" applyFill="1" applyBorder="1" applyAlignment="1">
      <alignment horizontal="right"/>
    </xf>
    <xf numFmtId="0" fontId="6" fillId="2" borderId="17" xfId="1" quotePrefix="1" applyFont="1" applyFill="1" applyBorder="1" applyAlignment="1">
      <alignment horizontal="left"/>
    </xf>
    <xf numFmtId="167" fontId="6" fillId="2" borderId="18" xfId="0" applyNumberFormat="1" applyFont="1" applyFill="1" applyBorder="1" applyAlignment="1">
      <alignment horizontal="right"/>
    </xf>
    <xf numFmtId="165" fontId="1" fillId="2" borderId="18" xfId="0" applyNumberFormat="1" applyFont="1" applyFill="1" applyBorder="1" applyAlignment="1">
      <alignment horizontal="right"/>
    </xf>
    <xf numFmtId="165" fontId="1" fillId="2" borderId="19" xfId="0" applyNumberFormat="1" applyFont="1" applyFill="1" applyBorder="1" applyAlignment="1">
      <alignment horizontal="right"/>
    </xf>
    <xf numFmtId="167" fontId="1" fillId="2" borderId="18" xfId="0" applyNumberFormat="1" applyFont="1" applyFill="1" applyBorder="1" applyAlignment="1">
      <alignment horizontal="right"/>
    </xf>
    <xf numFmtId="165" fontId="1" fillId="2" borderId="20" xfId="0" applyNumberFormat="1" applyFont="1" applyFill="1" applyBorder="1"/>
    <xf numFmtId="165" fontId="1" fillId="2" borderId="21" xfId="0" applyNumberFormat="1" applyFont="1" applyFill="1" applyBorder="1"/>
    <xf numFmtId="0" fontId="6" fillId="4" borderId="22" xfId="1" applyFont="1" applyFill="1" applyBorder="1" applyAlignment="1">
      <alignment horizontal="left"/>
    </xf>
    <xf numFmtId="165" fontId="6" fillId="4" borderId="22" xfId="0" applyNumberFormat="1" applyFont="1" applyFill="1" applyBorder="1"/>
    <xf numFmtId="165" fontId="6" fillId="4" borderId="23" xfId="0" applyNumberFormat="1" applyFont="1" applyFill="1" applyBorder="1"/>
    <xf numFmtId="164" fontId="7" fillId="3" borderId="0" xfId="0" applyNumberFormat="1" applyFont="1" applyFill="1"/>
    <xf numFmtId="0" fontId="2" fillId="0" borderId="0" xfId="0" applyFont="1"/>
  </cellXfs>
  <cellStyles count="2">
    <cellStyle name="Normal" xfId="0" builtinId="0"/>
    <cellStyle name="Normal 2 4" xfId="1" xr:uid="{D17AF70F-0240-4C13-9A70-08ABD102A0B7}"/>
  </cellStyles>
  <dxfs count="1">
    <dxf>
      <font>
        <b/>
        <i/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E20-C08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uencisla\disco_d\Anuario%202001\AEA2000\EXCEL_CAPS\internacional\faostat%20agricola\faoagricola2.0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uencisla\disco_d\Mis%20documentos\Aea2000definitivo\AEA2000\EXCEL\Bases\A01cap19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00\sm\ANUARIO\ANUARIO%202016\PENDRIVE%20MINISTERIO\ANUARIO%202016\CAPITULOS%20XLS\sin%20terminar\Documents%20and%20Settings\rcad\Escritorio\Anuario%202004\AEA2003-C07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SGEA%202007-2008%20PRECIOESTAD\ANUARIO\Anuario%20Formulas\AEA05_C03%20f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uencisla\disco_d\Anuario%202001\Aea2001\internacional\faostat%20ganadero\FAOGANADEROv2.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uencisla\disco_d\Anuario%202001\Aea2001\AEA2001-C19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magrama.gob.es/estadistica/pags/anuario/2013/Mis%20documentos/Anuario/anuario(02)p/Arlleg0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uencisla\disco_d\ANUA98\ANUA98\A98cap2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uencisla\disco_d\Anuario%202001\AEA2000\EXCEL_CAPS\A01cap19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elaboraanu2005\Anuario%202001\AEA2000\EXCEL_CAPS\A01cap19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uencisla\disco_d\ANUA98\ANUA98\A98CAP19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garcial\AEA2003\Anuario%202001\AEA2000\EXCEL_CAPS\A01cap1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8.1.1.1"/>
      <sheetName val="8.1.2.1"/>
      <sheetName val="8.1.2.2"/>
      <sheetName val="8.1.2.3"/>
      <sheetName val="8.1.3.1"/>
      <sheetName val="8.1.3.2"/>
      <sheetName val="8.1.4.1"/>
      <sheetName val="8.1.4.2"/>
      <sheetName val="8.1.5.1"/>
      <sheetName val="8.1.5.2"/>
      <sheetName val="8.1.6.1"/>
      <sheetName val="8.1.6.2"/>
      <sheetName val="8.1.6.3"/>
      <sheetName val="8.1.6.4"/>
      <sheetName val="8.1.6.5"/>
      <sheetName val="8.1.6.6"/>
      <sheetName val="8.1.7.1"/>
      <sheetName val="8.2.1.1"/>
      <sheetName val="8.2.1.2"/>
      <sheetName val="8.2.2.1"/>
      <sheetName val="8.2.2.2"/>
      <sheetName val="8.2.2.3"/>
      <sheetName val="8.2.2.4"/>
      <sheetName val="8.2.2.5"/>
      <sheetName val="8.2.2.6"/>
      <sheetName val="8.2.2.7"/>
      <sheetName val="8.2.2.8"/>
      <sheetName val="8.2.2.9"/>
      <sheetName val="8.2.2.10"/>
      <sheetName val="8.2.2.11"/>
      <sheetName val="8.2.2.12"/>
      <sheetName val="8.2.3.1"/>
      <sheetName val="8.2.3.2"/>
      <sheetName val="8.2.3.3"/>
      <sheetName val="8.2.3.4"/>
      <sheetName val="8.2.3.5"/>
      <sheetName val="8.2.3.6"/>
      <sheetName val="8.2.4.1"/>
      <sheetName val="8.2.4.2"/>
      <sheetName val="8.2.4.3"/>
      <sheetName val="8.2.4.4"/>
      <sheetName val="8.2.4.5"/>
      <sheetName val="8.2.4.6"/>
      <sheetName val="8.2.5.1"/>
      <sheetName val="8.2.5.2"/>
      <sheetName val="8.2.5.3"/>
      <sheetName val="8.2.5.4"/>
      <sheetName val="8.2.5.5"/>
      <sheetName val="8.2.5.6"/>
      <sheetName val="8.2.5.7"/>
      <sheetName val="8.2.5.8"/>
      <sheetName val="8.2.5.9"/>
      <sheetName val="8.2.5.10"/>
      <sheetName val="8.2.5.11"/>
      <sheetName val="8.2.5.12"/>
      <sheetName val="8.2.6.1"/>
      <sheetName val="8.2.6.2"/>
      <sheetName val="8.2.6.3"/>
      <sheetName val="8.2.6.4"/>
      <sheetName val="8.2.7.1"/>
      <sheetName val="8.2.7.2"/>
      <sheetName val="8.2.7.3"/>
      <sheetName val="8.2.7.4"/>
      <sheetName val="8.2.7.5"/>
      <sheetName val="8.2.7.6"/>
      <sheetName val="8.2.7.7"/>
      <sheetName val="8.2.7.8"/>
      <sheetName val="8.3.1.1"/>
      <sheetName val="8.3.1.2"/>
      <sheetName val="8.3.1.3"/>
      <sheetName val="8.3.1.4"/>
      <sheetName val="8.3.1.5"/>
      <sheetName val="8.3.1.6"/>
      <sheetName val="8.3.1.7"/>
      <sheetName val="8.3.1.8"/>
      <sheetName val="8.3.2.1"/>
      <sheetName val="8.3.2.1 bis"/>
      <sheetName val="8.3.2.2"/>
      <sheetName val="8.3.2.3 "/>
      <sheetName val="8.3.2.4"/>
      <sheetName val="8.3.3.1 "/>
      <sheetName val="8.3.3.2"/>
      <sheetName val="8.3.3.3"/>
      <sheetName val="8.3.4.1"/>
      <sheetName val="8.3.4.2"/>
      <sheetName val="8.3.4.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78"/>
      <sheetName val="p83"/>
      <sheetName val="p86"/>
      <sheetName val="p94"/>
      <sheetName val="p99"/>
      <sheetName val="p105"/>
      <sheetName val="p110"/>
      <sheetName val="p115"/>
      <sheetName val="p118"/>
      <sheetName val="p122"/>
      <sheetName val="p126"/>
      <sheetName val="p140"/>
      <sheetName val="p147"/>
      <sheetName val="p152"/>
      <sheetName val="p159"/>
      <sheetName val="p162"/>
      <sheetName val="p231"/>
      <sheetName val="p246"/>
      <sheetName val="p276"/>
      <sheetName val="p297"/>
      <sheetName val="p337"/>
      <sheetName val="p352"/>
      <sheetName val="p360"/>
      <sheetName val="p370"/>
      <sheetName val="p14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/>
      <sheetData sheetId="17" refreshError="1"/>
      <sheetData sheetId="18" refreshError="1"/>
      <sheetData sheetId="19"/>
      <sheetData sheetId="20" refreshError="1"/>
      <sheetData sheetId="21" refreshError="1"/>
      <sheetData sheetId="22" refreshError="1"/>
      <sheetData sheetId="23"/>
      <sheetData sheetId="24" refreshError="1"/>
      <sheetData sheetId="25"/>
      <sheetData sheetId="26" refreshError="1"/>
      <sheetData sheetId="27" refreshError="1"/>
      <sheetData sheetId="28"/>
      <sheetData sheetId="29" refreshError="1"/>
      <sheetData sheetId="30" refreshError="1"/>
      <sheetData sheetId="31"/>
      <sheetData sheetId="32" refreshError="1"/>
      <sheetData sheetId="33" refreshError="1"/>
      <sheetData sheetId="34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.1"/>
      <sheetName val="7.2"/>
      <sheetName val="7.3"/>
      <sheetName val="7.4"/>
      <sheetName val="7.5"/>
      <sheetName val="7.6"/>
      <sheetName val="7.7"/>
      <sheetName val="7.8"/>
      <sheetName val="7.9"/>
      <sheetName val="7.10"/>
      <sheetName val="7.11"/>
      <sheetName val="7.12"/>
      <sheetName val="7.13"/>
      <sheetName val="7.14"/>
      <sheetName val="7.15"/>
      <sheetName val="7.16"/>
      <sheetName val="7.17"/>
      <sheetName val="7.18"/>
      <sheetName val="7.19"/>
      <sheetName val="7.20"/>
      <sheetName val="7.21"/>
      <sheetName val="7.22"/>
      <sheetName val="7.23"/>
      <sheetName val="7.24"/>
      <sheetName val="7.25"/>
      <sheetName val="7.26"/>
      <sheetName val="7.27"/>
      <sheetName val="7.28"/>
      <sheetName val="7.29"/>
      <sheetName val="7.30"/>
      <sheetName val="7.31"/>
      <sheetName val="7.32"/>
      <sheetName val="7.33"/>
      <sheetName val="7.34"/>
      <sheetName val="7.3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6">
          <cell r="D6" t="str">
            <v>Media</v>
          </cell>
        </row>
        <row r="7">
          <cell r="D7" t="str">
            <v>1989-91</v>
          </cell>
        </row>
        <row r="8">
          <cell r="D8" t="str">
            <v>miles de t</v>
          </cell>
        </row>
        <row r="9">
          <cell r="D9">
            <v>7342</v>
          </cell>
        </row>
        <row r="12">
          <cell r="D12">
            <v>67</v>
          </cell>
        </row>
        <row r="13">
          <cell r="D13">
            <v>46</v>
          </cell>
        </row>
        <row r="14">
          <cell r="D14">
            <v>4</v>
          </cell>
        </row>
        <row r="15">
          <cell r="D15">
            <v>5</v>
          </cell>
        </row>
        <row r="16">
          <cell r="D16">
            <v>12</v>
          </cell>
        </row>
        <row r="19">
          <cell r="D19">
            <v>4</v>
          </cell>
        </row>
        <row r="20">
          <cell r="D20">
            <v>799</v>
          </cell>
        </row>
        <row r="23">
          <cell r="D23">
            <v>3</v>
          </cell>
        </row>
        <row r="24">
          <cell r="D24">
            <v>174</v>
          </cell>
        </row>
        <row r="25">
          <cell r="D25" t="str">
            <v>–</v>
          </cell>
        </row>
        <row r="26">
          <cell r="D26">
            <v>163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.1"/>
      <sheetName val="3.2 (04)"/>
      <sheetName val="3.2 (05)"/>
      <sheetName val="3.3"/>
      <sheetName val="3.4 (04)"/>
      <sheetName val="3.4 (05)"/>
      <sheetName val="3.5 (04)"/>
      <sheetName val="3.5 (05)"/>
      <sheetName val="3.6 (04)"/>
      <sheetName val="3.6 (05)"/>
      <sheetName val="3.7 (04)"/>
      <sheetName val="3.7 (05)"/>
      <sheetName val="3.8 (04)"/>
      <sheetName val="3.8 (05)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395"/>
      <sheetName val="p399"/>
      <sheetName val="p405"/>
      <sheetName val="p410"/>
      <sheetName val="p411"/>
      <sheetName val="p420"/>
      <sheetName val="p425"/>
      <sheetName val="p430"/>
      <sheetName val="p435"/>
      <sheetName val="p440"/>
      <sheetName val="p446"/>
      <sheetName val="p459"/>
      <sheetName val="p462"/>
      <sheetName val="p463"/>
      <sheetName val="p464"/>
      <sheetName val="p472"/>
      <sheetName val="p480"/>
      <sheetName val="p49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.1"/>
      <sheetName val="19.2"/>
      <sheetName val="19.3"/>
      <sheetName val="19.4"/>
      <sheetName val="19.5"/>
      <sheetName val="19.6"/>
      <sheetName val="19.7"/>
      <sheetName val="19.8"/>
      <sheetName val="19.9"/>
      <sheetName val="19.10"/>
      <sheetName val="19.11"/>
      <sheetName val="19.12"/>
      <sheetName val="19.13"/>
      <sheetName val="19.14"/>
      <sheetName val="19.15"/>
      <sheetName val="19.16"/>
      <sheetName val="19.17"/>
      <sheetName val="19.18"/>
      <sheetName val="19.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lleg01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NE1"/>
      <sheetName val="CARNE2"/>
      <sheetName val="CARNE3"/>
      <sheetName val="CARNE4"/>
      <sheetName val="CARNE5"/>
      <sheetName val="CARNE6"/>
      <sheetName val="CARNE7"/>
      <sheetName val="CARNE8"/>
      <sheetName val="CARNE9"/>
      <sheetName val="CARNE10"/>
      <sheetName val="CARNE11"/>
      <sheetName val="CARNE12"/>
      <sheetName val="CARNE13"/>
      <sheetName val="CARNE14"/>
      <sheetName val="CARNE15"/>
      <sheetName val="CARNE16"/>
      <sheetName val="CARNE17"/>
      <sheetName val="CARNE18"/>
      <sheetName val="CARNE19"/>
      <sheetName val="CARNE20"/>
      <sheetName val="CARNE21"/>
      <sheetName val="CARNE22"/>
      <sheetName val="CARNE23"/>
      <sheetName val="CARNE24"/>
      <sheetName val="CARNE26"/>
      <sheetName val="CARNE27"/>
      <sheetName val="CARNE28"/>
    </sheetNames>
    <sheetDataSet>
      <sheetData sheetId="0">
        <row r="44">
          <cell r="B44" t="str">
            <v>|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1">
          <cell r="G11" t="str">
            <v>Vacas</v>
          </cell>
        </row>
        <row r="12">
          <cell r="G12" t="str">
            <v>-</v>
          </cell>
        </row>
        <row r="13">
          <cell r="G13">
            <v>42433</v>
          </cell>
        </row>
        <row r="14">
          <cell r="G14">
            <v>19336</v>
          </cell>
        </row>
        <row r="15">
          <cell r="G15">
            <v>25589</v>
          </cell>
        </row>
        <row r="16">
          <cell r="G16">
            <v>5496</v>
          </cell>
        </row>
        <row r="17">
          <cell r="G17">
            <v>92854</v>
          </cell>
        </row>
        <row r="19">
          <cell r="G19">
            <v>13998</v>
          </cell>
        </row>
        <row r="21">
          <cell r="G21">
            <v>29121</v>
          </cell>
        </row>
        <row r="23">
          <cell r="G23">
            <v>3889</v>
          </cell>
        </row>
        <row r="24">
          <cell r="G24">
            <v>7992</v>
          </cell>
        </row>
        <row r="25">
          <cell r="G25">
            <v>20936</v>
          </cell>
        </row>
        <row r="26">
          <cell r="G26">
            <v>32817</v>
          </cell>
        </row>
        <row r="28">
          <cell r="G28">
            <v>3236</v>
          </cell>
        </row>
        <row r="30">
          <cell r="G30">
            <v>1911</v>
          </cell>
        </row>
        <row r="32">
          <cell r="G32">
            <v>464</v>
          </cell>
        </row>
        <row r="33">
          <cell r="G33">
            <v>1286</v>
          </cell>
        </row>
        <row r="34">
          <cell r="G34">
            <v>134</v>
          </cell>
        </row>
        <row r="35">
          <cell r="G35">
            <v>1884</v>
          </cell>
        </row>
        <row r="37">
          <cell r="G37">
            <v>11684</v>
          </cell>
        </row>
        <row r="38">
          <cell r="G38">
            <v>6986</v>
          </cell>
        </row>
        <row r="39">
          <cell r="G39">
            <v>4754</v>
          </cell>
        </row>
        <row r="40">
          <cell r="G40">
            <v>44</v>
          </cell>
        </row>
        <row r="41">
          <cell r="G41">
            <v>23468</v>
          </cell>
        </row>
        <row r="43">
          <cell r="G43">
            <v>4358</v>
          </cell>
        </row>
        <row r="45">
          <cell r="G45">
            <v>932</v>
          </cell>
        </row>
        <row r="46">
          <cell r="G46">
            <v>21500</v>
          </cell>
        </row>
        <row r="47">
          <cell r="G47">
            <v>16130</v>
          </cell>
        </row>
        <row r="48">
          <cell r="G48">
            <v>6343</v>
          </cell>
        </row>
        <row r="49">
          <cell r="G49">
            <v>35900</v>
          </cell>
        </row>
        <row r="50">
          <cell r="G50">
            <v>655</v>
          </cell>
        </row>
        <row r="51">
          <cell r="G51">
            <v>114</v>
          </cell>
        </row>
        <row r="52">
          <cell r="G52">
            <v>4819</v>
          </cell>
        </row>
        <row r="53">
          <cell r="G53">
            <v>5101</v>
          </cell>
        </row>
        <row r="54">
          <cell r="G54">
            <v>91494</v>
          </cell>
        </row>
        <row r="56">
          <cell r="G56">
            <v>15792</v>
          </cell>
        </row>
        <row r="58">
          <cell r="G58">
            <v>6974</v>
          </cell>
        </row>
        <row r="59">
          <cell r="G59">
            <v>3766</v>
          </cell>
        </row>
        <row r="60">
          <cell r="G60" t="str">
            <v>--</v>
          </cell>
        </row>
        <row r="61">
          <cell r="G61" t="str">
            <v>--</v>
          </cell>
        </row>
        <row r="62">
          <cell r="G62">
            <v>5176</v>
          </cell>
        </row>
        <row r="63">
          <cell r="G63">
            <v>15916</v>
          </cell>
        </row>
        <row r="65">
          <cell r="G65" t="str">
            <v>--</v>
          </cell>
        </row>
        <row r="66">
          <cell r="G66">
            <v>26</v>
          </cell>
        </row>
        <row r="67">
          <cell r="G67">
            <v>3747</v>
          </cell>
        </row>
        <row r="68">
          <cell r="G68">
            <v>3773</v>
          </cell>
        </row>
        <row r="70">
          <cell r="G70">
            <v>78</v>
          </cell>
        </row>
        <row r="72">
          <cell r="G72">
            <v>4790</v>
          </cell>
        </row>
        <row r="73">
          <cell r="G73">
            <v>88</v>
          </cell>
        </row>
        <row r="74">
          <cell r="G74">
            <v>4878</v>
          </cell>
        </row>
        <row r="76">
          <cell r="G76">
            <v>33</v>
          </cell>
        </row>
        <row r="77">
          <cell r="G77">
            <v>2615</v>
          </cell>
        </row>
        <row r="78">
          <cell r="G78">
            <v>31</v>
          </cell>
        </row>
        <row r="79">
          <cell r="G79" t="str">
            <v>--</v>
          </cell>
        </row>
        <row r="80">
          <cell r="G80">
            <v>14</v>
          </cell>
        </row>
        <row r="81">
          <cell r="G81">
            <v>61</v>
          </cell>
        </row>
        <row r="82">
          <cell r="G82">
            <v>4283</v>
          </cell>
        </row>
        <row r="83">
          <cell r="G83">
            <v>13002</v>
          </cell>
        </row>
        <row r="84">
          <cell r="G84">
            <v>20039</v>
          </cell>
        </row>
        <row r="86">
          <cell r="G86">
            <v>2299</v>
          </cell>
        </row>
        <row r="87">
          <cell r="G87">
            <v>1817</v>
          </cell>
        </row>
        <row r="88">
          <cell r="G88">
            <v>4116</v>
          </cell>
        </row>
        <row r="90">
          <cell r="G90">
            <v>359733</v>
          </cell>
        </row>
        <row r="91">
          <cell r="G91" t="str">
            <v>--</v>
          </cell>
        </row>
        <row r="93">
          <cell r="G93">
            <v>359733</v>
          </cell>
        </row>
      </sheetData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/>
      <sheetData sheetId="8" refreshError="1"/>
      <sheetData sheetId="9">
        <row r="34">
          <cell r="B34" t="str">
            <v>Caprino</v>
          </cell>
          <cell r="C34" t="str">
            <v>Cabras</v>
          </cell>
          <cell r="D34" t="str">
            <v xml:space="preserve">Chivas para </v>
          </cell>
        </row>
        <row r="35">
          <cell r="B35" t="str">
            <v>total</v>
          </cell>
          <cell r="C35" t="str">
            <v>madres</v>
          </cell>
          <cell r="D35" t="str">
            <v>reposición</v>
          </cell>
        </row>
        <row r="36">
          <cell r="B36" t="str">
            <v xml:space="preserve">  25</v>
          </cell>
          <cell r="C36" t="str">
            <v>–</v>
          </cell>
          <cell r="D36" t="str">
            <v>–</v>
          </cell>
        </row>
        <row r="37">
          <cell r="B37">
            <v>120</v>
          </cell>
          <cell r="C37">
            <v>30</v>
          </cell>
          <cell r="D37">
            <v>35</v>
          </cell>
        </row>
      </sheetData>
      <sheetData sheetId="10" refreshError="1"/>
      <sheetData sheetId="11" refreshError="1"/>
      <sheetData sheetId="12"/>
      <sheetData sheetId="13" refreshError="1"/>
      <sheetData sheetId="14" refreshError="1"/>
      <sheetData sheetId="15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 refreshError="1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/>
      <sheetData sheetId="13" refreshError="1"/>
      <sheetData sheetId="14" refreshError="1"/>
      <sheetData sheetId="15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 refreshError="1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ANADE1"/>
      <sheetName val="GANADE2"/>
      <sheetName val="GANADE3"/>
      <sheetName val="p392"/>
      <sheetName val="GANADE5"/>
      <sheetName val="p389"/>
      <sheetName val="GANADE7"/>
      <sheetName val="p396"/>
      <sheetName val="GANADE9"/>
      <sheetName val="GANADE11"/>
      <sheetName val="GANADE12"/>
      <sheetName val="GANADE13"/>
      <sheetName val="GANADE14"/>
      <sheetName val="GANADE15"/>
      <sheetName val="GANADE16"/>
      <sheetName val="GANADE17"/>
      <sheetName val="GANADE18"/>
      <sheetName val="GANADE19"/>
      <sheetName val="GANADE20"/>
      <sheetName val="GANADE4"/>
      <sheetName val="GANADE61"/>
      <sheetName val="GANADE8"/>
    </sheetNames>
    <sheetDataSet>
      <sheetData sheetId="0">
        <row r="75">
          <cell r="B75" t="str">
            <v>|</v>
          </cell>
        </row>
        <row r="77">
          <cell r="B77" t="str">
            <v>|</v>
          </cell>
        </row>
        <row r="79">
          <cell r="B79" t="str">
            <v>|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35">
          <cell r="A35" t="str">
            <v xml:space="preserve">  1986 (2)</v>
          </cell>
        </row>
      </sheetData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/>
      <sheetData sheetId="8" refreshError="1"/>
      <sheetData sheetId="9">
        <row r="34">
          <cell r="B34" t="str">
            <v>Caprino</v>
          </cell>
        </row>
      </sheetData>
      <sheetData sheetId="10" refreshError="1"/>
      <sheetData sheetId="11" refreshError="1"/>
      <sheetData sheetId="12"/>
      <sheetData sheetId="13" refreshError="1"/>
      <sheetData sheetId="14" refreshError="1"/>
      <sheetData sheetId="15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 refreshError="1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18E217-435F-4862-AA74-C9DCF6B8AB20}">
  <sheetPr codeName="Hoja71">
    <pageSetUpPr fitToPage="1"/>
  </sheetPr>
  <dimension ref="A1:J90"/>
  <sheetViews>
    <sheetView tabSelected="1" view="pageBreakPreview" topLeftCell="A58" zoomScaleNormal="100" zoomScaleSheetLayoutView="100" workbookViewId="0">
      <selection activeCell="B28" sqref="B28"/>
    </sheetView>
  </sheetViews>
  <sheetFormatPr baseColWidth="10" defaultColWidth="11.44140625" defaultRowHeight="13.2" x14ac:dyDescent="0.25"/>
  <cols>
    <col min="1" max="1" width="26.6640625" style="20" customWidth="1"/>
    <col min="2" max="6" width="20" style="20" customWidth="1"/>
    <col min="7" max="12" width="11.44140625" style="20"/>
    <col min="13" max="13" width="12.88671875" style="20" bestFit="1" customWidth="1"/>
    <col min="14" max="16" width="13.109375" style="20" customWidth="1"/>
    <col min="17" max="16384" width="11.44140625" style="20"/>
  </cols>
  <sheetData>
    <row r="1" spans="1:10" s="3" customFormat="1" ht="17.399999999999999" x14ac:dyDescent="0.3">
      <c r="A1" s="1" t="s">
        <v>0</v>
      </c>
      <c r="B1" s="1"/>
      <c r="C1" s="1"/>
      <c r="D1" s="1"/>
      <c r="E1" s="1"/>
      <c r="F1" s="1"/>
      <c r="G1" s="2"/>
    </row>
    <row r="2" spans="1:10" s="4" customFormat="1" x14ac:dyDescent="0.25"/>
    <row r="3" spans="1:10" s="7" customFormat="1" ht="13.8" x14ac:dyDescent="0.25">
      <c r="A3" s="5" t="s">
        <v>1</v>
      </c>
      <c r="B3" s="5"/>
      <c r="C3" s="5"/>
      <c r="D3" s="5"/>
      <c r="E3" s="5"/>
      <c r="F3" s="5"/>
      <c r="G3" s="6"/>
      <c r="H3" s="6"/>
      <c r="I3" s="6"/>
      <c r="J3" s="6"/>
    </row>
    <row r="4" spans="1:10" s="9" customFormat="1" ht="13.8" x14ac:dyDescent="0.25">
      <c r="A4" s="8" t="s">
        <v>2</v>
      </c>
      <c r="B4" s="8"/>
      <c r="C4" s="8"/>
      <c r="D4" s="8"/>
      <c r="E4" s="8"/>
      <c r="F4" s="8"/>
    </row>
    <row r="5" spans="1:10" s="14" customFormat="1" ht="13.8" x14ac:dyDescent="0.25">
      <c r="A5" s="10"/>
      <c r="B5" s="11"/>
      <c r="C5" s="12"/>
      <c r="D5" s="12"/>
      <c r="E5" s="12"/>
      <c r="F5" s="13"/>
    </row>
    <row r="6" spans="1:10" x14ac:dyDescent="0.25">
      <c r="A6" s="15" t="s">
        <v>3</v>
      </c>
      <c r="B6" s="16"/>
      <c r="C6" s="17" t="s">
        <v>4</v>
      </c>
      <c r="D6" s="18"/>
      <c r="E6" s="17" t="s">
        <v>5</v>
      </c>
      <c r="F6" s="19"/>
    </row>
    <row r="7" spans="1:10" x14ac:dyDescent="0.25">
      <c r="A7" s="21"/>
      <c r="B7" s="22" t="s">
        <v>6</v>
      </c>
      <c r="C7" s="23" t="s">
        <v>7</v>
      </c>
      <c r="D7" s="24" t="s">
        <v>8</v>
      </c>
      <c r="E7" s="23" t="s">
        <v>9</v>
      </c>
      <c r="F7" s="25" t="s">
        <v>10</v>
      </c>
    </row>
    <row r="8" spans="1:10" ht="16.2" thickBot="1" x14ac:dyDescent="0.3">
      <c r="A8" s="26"/>
      <c r="B8" s="27"/>
      <c r="C8" s="27" t="s">
        <v>11</v>
      </c>
      <c r="D8" s="28" t="s">
        <v>12</v>
      </c>
      <c r="E8" s="27" t="s">
        <v>13</v>
      </c>
      <c r="F8" s="29" t="s">
        <v>14</v>
      </c>
    </row>
    <row r="9" spans="1:10" ht="13.8" thickTop="1" x14ac:dyDescent="0.25">
      <c r="A9" s="30" t="s">
        <v>15</v>
      </c>
      <c r="B9" s="31">
        <v>1269906</v>
      </c>
      <c r="C9" s="31">
        <v>6214</v>
      </c>
      <c r="D9" s="31">
        <v>22250</v>
      </c>
      <c r="E9" s="31">
        <v>2945</v>
      </c>
      <c r="F9" s="32">
        <v>1238497</v>
      </c>
    </row>
    <row r="10" spans="1:10" x14ac:dyDescent="0.25">
      <c r="A10" s="33" t="s">
        <v>16</v>
      </c>
      <c r="B10" s="34">
        <v>1308073</v>
      </c>
      <c r="C10" s="34">
        <v>12950</v>
      </c>
      <c r="D10" s="34">
        <v>24175</v>
      </c>
      <c r="E10" s="34">
        <v>3043</v>
      </c>
      <c r="F10" s="35">
        <v>1267905</v>
      </c>
    </row>
    <row r="11" spans="1:10" x14ac:dyDescent="0.25">
      <c r="A11" s="33" t="s">
        <v>17</v>
      </c>
      <c r="B11" s="34">
        <v>18505</v>
      </c>
      <c r="C11" s="34">
        <v>285</v>
      </c>
      <c r="D11" s="34">
        <v>1245</v>
      </c>
      <c r="E11" s="34">
        <v>384</v>
      </c>
      <c r="F11" s="35">
        <v>16591</v>
      </c>
    </row>
    <row r="12" spans="1:10" x14ac:dyDescent="0.25">
      <c r="A12" s="33" t="s">
        <v>18</v>
      </c>
      <c r="B12" s="34">
        <v>291739</v>
      </c>
      <c r="C12" s="34">
        <v>309</v>
      </c>
      <c r="D12" s="34">
        <v>2500</v>
      </c>
      <c r="E12" s="34">
        <v>417</v>
      </c>
      <c r="F12" s="35">
        <v>288513</v>
      </c>
    </row>
    <row r="13" spans="1:10" x14ac:dyDescent="0.25">
      <c r="A13" s="36" t="s">
        <v>19</v>
      </c>
      <c r="B13" s="37">
        <f>SUM(B9:B12)</f>
        <v>2888223</v>
      </c>
      <c r="C13" s="37">
        <f>SUM(C9:C12)</f>
        <v>19758</v>
      </c>
      <c r="D13" s="37">
        <f>SUM(D9:D12)</f>
        <v>50170</v>
      </c>
      <c r="E13" s="37">
        <f>SUM(E9:E12)</f>
        <v>6789</v>
      </c>
      <c r="F13" s="38">
        <f>SUM(F9:F12)</f>
        <v>2811506</v>
      </c>
    </row>
    <row r="14" spans="1:10" x14ac:dyDescent="0.25">
      <c r="A14" s="36"/>
      <c r="B14" s="34"/>
      <c r="C14" s="34"/>
      <c r="D14" s="34"/>
      <c r="E14" s="34"/>
      <c r="F14" s="35"/>
    </row>
    <row r="15" spans="1:10" x14ac:dyDescent="0.25">
      <c r="A15" s="36" t="s">
        <v>20</v>
      </c>
      <c r="B15" s="37">
        <v>577893.38300000003</v>
      </c>
      <c r="C15" s="37">
        <v>12239.64</v>
      </c>
      <c r="D15" s="37">
        <v>2010.24</v>
      </c>
      <c r="E15" s="37">
        <v>9398.4030000000002</v>
      </c>
      <c r="F15" s="38">
        <v>554245.1</v>
      </c>
    </row>
    <row r="16" spans="1:10" x14ac:dyDescent="0.25">
      <c r="A16" s="36"/>
      <c r="B16" s="37"/>
      <c r="C16" s="37"/>
      <c r="D16" s="37"/>
      <c r="E16" s="37"/>
      <c r="F16" s="38"/>
    </row>
    <row r="17" spans="1:6" x14ac:dyDescent="0.25">
      <c r="A17" s="36" t="s">
        <v>21</v>
      </c>
      <c r="B17" s="37">
        <v>447079.05</v>
      </c>
      <c r="C17" s="37">
        <v>17030</v>
      </c>
      <c r="D17" s="37">
        <v>208</v>
      </c>
      <c r="E17" s="37">
        <v>2066.0500000000002</v>
      </c>
      <c r="F17" s="38">
        <v>427775</v>
      </c>
    </row>
    <row r="18" spans="1:6" x14ac:dyDescent="0.25">
      <c r="A18" s="36"/>
      <c r="B18" s="34"/>
      <c r="C18" s="34"/>
      <c r="D18" s="34"/>
      <c r="E18" s="34"/>
      <c r="F18" s="35"/>
    </row>
    <row r="19" spans="1:6" x14ac:dyDescent="0.25">
      <c r="A19" s="33" t="s">
        <v>22</v>
      </c>
      <c r="B19" s="34">
        <v>51065.299999999988</v>
      </c>
      <c r="C19" s="34">
        <v>1139.0999999999999</v>
      </c>
      <c r="D19" s="34">
        <v>119.60000000000001</v>
      </c>
      <c r="E19" s="34">
        <v>26.700000000000003</v>
      </c>
      <c r="F19" s="35">
        <v>49779.899999999994</v>
      </c>
    </row>
    <row r="20" spans="1:6" x14ac:dyDescent="0.25">
      <c r="A20" s="39" t="s">
        <v>23</v>
      </c>
      <c r="B20" s="34">
        <v>72430.799999999988</v>
      </c>
      <c r="C20" s="34">
        <v>1955.9</v>
      </c>
      <c r="D20" s="34">
        <v>635.1</v>
      </c>
      <c r="E20" s="34">
        <v>3551.2</v>
      </c>
      <c r="F20" s="35">
        <v>66288.599999999991</v>
      </c>
    </row>
    <row r="21" spans="1:6" x14ac:dyDescent="0.25">
      <c r="A21" s="33" t="s">
        <v>24</v>
      </c>
      <c r="B21" s="34">
        <v>58597.700000000004</v>
      </c>
      <c r="C21" s="34">
        <v>1566.9</v>
      </c>
      <c r="D21" s="34">
        <v>389.5</v>
      </c>
      <c r="E21" s="34">
        <v>1356.8</v>
      </c>
      <c r="F21" s="35">
        <v>55284.5</v>
      </c>
    </row>
    <row r="22" spans="1:6" x14ac:dyDescent="0.25">
      <c r="A22" s="36" t="s">
        <v>25</v>
      </c>
      <c r="B22" s="37">
        <f>SUM(B19:B21)</f>
        <v>182093.8</v>
      </c>
      <c r="C22" s="37">
        <f>SUM(C19:C21)</f>
        <v>4661.8999999999996</v>
      </c>
      <c r="D22" s="37">
        <f>SUM(D19:D21)</f>
        <v>1144.2</v>
      </c>
      <c r="E22" s="37">
        <f>SUM(E19:E21)</f>
        <v>4934.7</v>
      </c>
      <c r="F22" s="38">
        <f>SUM(F19:F21)</f>
        <v>171353</v>
      </c>
    </row>
    <row r="23" spans="1:6" x14ac:dyDescent="0.25">
      <c r="A23" s="36"/>
      <c r="B23" s="37"/>
      <c r="C23" s="37"/>
      <c r="D23" s="37"/>
      <c r="E23" s="37"/>
      <c r="F23" s="38"/>
    </row>
    <row r="24" spans="1:6" x14ac:dyDescent="0.25">
      <c r="A24" s="36" t="s">
        <v>26</v>
      </c>
      <c r="B24" s="37">
        <v>246329</v>
      </c>
      <c r="C24" s="37">
        <v>1478</v>
      </c>
      <c r="D24" s="37">
        <v>493</v>
      </c>
      <c r="E24" s="37">
        <v>2463</v>
      </c>
      <c r="F24" s="38">
        <v>241895</v>
      </c>
    </row>
    <row r="25" spans="1:6" x14ac:dyDescent="0.25">
      <c r="A25" s="36"/>
      <c r="B25" s="37"/>
      <c r="C25" s="37"/>
      <c r="D25" s="37"/>
      <c r="E25" s="37"/>
      <c r="F25" s="38"/>
    </row>
    <row r="26" spans="1:6" x14ac:dyDescent="0.25">
      <c r="A26" s="36" t="s">
        <v>27</v>
      </c>
      <c r="B26" s="37">
        <v>25058.287</v>
      </c>
      <c r="C26" s="40">
        <v>0</v>
      </c>
      <c r="D26" s="40">
        <v>0</v>
      </c>
      <c r="E26" s="37">
        <v>437.464</v>
      </c>
      <c r="F26" s="38">
        <v>24620.823</v>
      </c>
    </row>
    <row r="27" spans="1:6" x14ac:dyDescent="0.25">
      <c r="A27" s="36"/>
      <c r="B27" s="34"/>
      <c r="C27" s="34"/>
      <c r="D27" s="34"/>
      <c r="E27" s="34"/>
      <c r="F27" s="35"/>
    </row>
    <row r="28" spans="1:6" x14ac:dyDescent="0.25">
      <c r="A28" s="33" t="s">
        <v>28</v>
      </c>
      <c r="B28" s="34">
        <v>125445.54</v>
      </c>
      <c r="C28" s="34">
        <v>841.54</v>
      </c>
      <c r="D28" s="34">
        <v>8</v>
      </c>
      <c r="E28" s="41">
        <v>0</v>
      </c>
      <c r="F28" s="35">
        <v>124596</v>
      </c>
    </row>
    <row r="29" spans="1:6" x14ac:dyDescent="0.25">
      <c r="A29" s="33" t="s">
        <v>29</v>
      </c>
      <c r="B29" s="34">
        <v>919</v>
      </c>
      <c r="C29" s="34">
        <v>19</v>
      </c>
      <c r="D29" s="34">
        <v>1</v>
      </c>
      <c r="E29" s="41">
        <v>0</v>
      </c>
      <c r="F29" s="35">
        <v>899</v>
      </c>
    </row>
    <row r="30" spans="1:6" x14ac:dyDescent="0.25">
      <c r="A30" s="33" t="s">
        <v>30</v>
      </c>
      <c r="B30" s="34">
        <v>39006</v>
      </c>
      <c r="C30" s="34">
        <v>97</v>
      </c>
      <c r="D30" s="34">
        <v>26</v>
      </c>
      <c r="E30" s="41">
        <v>0</v>
      </c>
      <c r="F30" s="35">
        <v>38883</v>
      </c>
    </row>
    <row r="31" spans="1:6" x14ac:dyDescent="0.25">
      <c r="A31" s="36" t="s">
        <v>31</v>
      </c>
      <c r="B31" s="37">
        <f>SUM(B28:B30)</f>
        <v>165370.53999999998</v>
      </c>
      <c r="C31" s="37">
        <f>SUM(C28:C30)</f>
        <v>957.54</v>
      </c>
      <c r="D31" s="37">
        <f>SUM(D28:D30)</f>
        <v>35</v>
      </c>
      <c r="E31" s="40">
        <v>0</v>
      </c>
      <c r="F31" s="38">
        <f>SUM(F28:F30)</f>
        <v>164378</v>
      </c>
    </row>
    <row r="32" spans="1:6" x14ac:dyDescent="0.25">
      <c r="A32" s="36"/>
      <c r="B32" s="37"/>
      <c r="C32" s="37"/>
      <c r="D32" s="37"/>
      <c r="E32" s="37"/>
      <c r="F32" s="38"/>
    </row>
    <row r="33" spans="1:6" x14ac:dyDescent="0.25">
      <c r="A33" s="33" t="s">
        <v>32</v>
      </c>
      <c r="B33" s="34">
        <v>204861.29</v>
      </c>
      <c r="C33" s="34">
        <v>2131.2800000000002</v>
      </c>
      <c r="D33" s="34">
        <v>85.19</v>
      </c>
      <c r="E33" s="34">
        <v>1511</v>
      </c>
      <c r="F33" s="35">
        <v>201133.82</v>
      </c>
    </row>
    <row r="34" spans="1:6" x14ac:dyDescent="0.25">
      <c r="A34" s="33" t="s">
        <v>33</v>
      </c>
      <c r="B34" s="34">
        <v>256701.45899999997</v>
      </c>
      <c r="C34" s="34">
        <v>4149.05</v>
      </c>
      <c r="D34" s="34">
        <v>110.97000000000001</v>
      </c>
      <c r="E34" s="34">
        <v>2563.52</v>
      </c>
      <c r="F34" s="35">
        <v>249877.91899999999</v>
      </c>
    </row>
    <row r="35" spans="1:6" x14ac:dyDescent="0.25">
      <c r="A35" s="33" t="s">
        <v>34</v>
      </c>
      <c r="B35" s="34">
        <v>288706.63</v>
      </c>
      <c r="C35" s="34">
        <v>2146.9</v>
      </c>
      <c r="D35" s="34">
        <v>108.61</v>
      </c>
      <c r="E35" s="34">
        <v>116.2</v>
      </c>
      <c r="F35" s="35">
        <v>286334.92</v>
      </c>
    </row>
    <row r="36" spans="1:6" x14ac:dyDescent="0.25">
      <c r="A36" s="33" t="s">
        <v>35</v>
      </c>
      <c r="B36" s="41">
        <v>0</v>
      </c>
      <c r="C36" s="41">
        <v>0</v>
      </c>
      <c r="D36" s="41">
        <v>0</v>
      </c>
      <c r="E36" s="41">
        <v>0</v>
      </c>
      <c r="F36" s="42">
        <v>0</v>
      </c>
    </row>
    <row r="37" spans="1:6" x14ac:dyDescent="0.25">
      <c r="A37" s="36" t="s">
        <v>36</v>
      </c>
      <c r="B37" s="37">
        <f>SUM(B33:B36)</f>
        <v>750269.37899999996</v>
      </c>
      <c r="C37" s="37">
        <f>SUM(C33:C36)</f>
        <v>8427.23</v>
      </c>
      <c r="D37" s="37">
        <f>SUM(D33:D36)</f>
        <v>304.77000000000004</v>
      </c>
      <c r="E37" s="37">
        <f>SUM(E33:E36)</f>
        <v>4190.72</v>
      </c>
      <c r="F37" s="38">
        <f>SUM(F33:F36)</f>
        <v>737346.65899999999</v>
      </c>
    </row>
    <row r="38" spans="1:6" x14ac:dyDescent="0.25">
      <c r="A38" s="36"/>
      <c r="B38" s="37"/>
      <c r="C38" s="37"/>
      <c r="D38" s="37"/>
      <c r="E38" s="37"/>
      <c r="F38" s="38"/>
    </row>
    <row r="39" spans="1:6" x14ac:dyDescent="0.25">
      <c r="A39" s="36" t="s">
        <v>37</v>
      </c>
      <c r="B39" s="40">
        <v>66582.930000000008</v>
      </c>
      <c r="C39" s="40">
        <v>1524.42</v>
      </c>
      <c r="D39" s="43">
        <v>98.55</v>
      </c>
      <c r="E39" s="40">
        <v>17616.054</v>
      </c>
      <c r="F39" s="44">
        <v>47343.906000000003</v>
      </c>
    </row>
    <row r="40" spans="1:6" x14ac:dyDescent="0.25">
      <c r="A40" s="36"/>
      <c r="B40" s="34"/>
      <c r="C40" s="34"/>
      <c r="D40" s="34"/>
      <c r="E40" s="34"/>
      <c r="F40" s="35"/>
    </row>
    <row r="41" spans="1:6" x14ac:dyDescent="0.25">
      <c r="A41" s="33" t="s">
        <v>38</v>
      </c>
      <c r="B41" s="34">
        <v>120210</v>
      </c>
      <c r="C41" s="34">
        <v>308</v>
      </c>
      <c r="D41" s="34">
        <v>152</v>
      </c>
      <c r="E41" s="34">
        <v>176</v>
      </c>
      <c r="F41" s="35">
        <v>119574</v>
      </c>
    </row>
    <row r="42" spans="1:6" x14ac:dyDescent="0.25">
      <c r="A42" s="39" t="s">
        <v>39</v>
      </c>
      <c r="B42" s="34">
        <v>35346</v>
      </c>
      <c r="C42" s="34">
        <v>92</v>
      </c>
      <c r="D42" s="34">
        <v>87</v>
      </c>
      <c r="E42" s="34">
        <v>3553</v>
      </c>
      <c r="F42" s="35">
        <v>31614</v>
      </c>
    </row>
    <row r="43" spans="1:6" x14ac:dyDescent="0.25">
      <c r="A43" s="39" t="s">
        <v>40</v>
      </c>
      <c r="B43" s="34">
        <v>232303</v>
      </c>
      <c r="C43" s="34">
        <v>676</v>
      </c>
      <c r="D43" s="34">
        <v>324</v>
      </c>
      <c r="E43" s="34">
        <v>100</v>
      </c>
      <c r="F43" s="35">
        <v>231203</v>
      </c>
    </row>
    <row r="44" spans="1:6" x14ac:dyDescent="0.25">
      <c r="A44" s="33" t="s">
        <v>41</v>
      </c>
      <c r="B44" s="34">
        <v>169803</v>
      </c>
      <c r="C44" s="34">
        <v>420</v>
      </c>
      <c r="D44" s="34">
        <v>163</v>
      </c>
      <c r="E44" s="34">
        <v>293</v>
      </c>
      <c r="F44" s="35">
        <v>168927</v>
      </c>
    </row>
    <row r="45" spans="1:6" x14ac:dyDescent="0.25">
      <c r="A45" s="33" t="s">
        <v>42</v>
      </c>
      <c r="B45" s="34">
        <v>48753</v>
      </c>
      <c r="C45" s="34">
        <v>117</v>
      </c>
      <c r="D45" s="34">
        <v>71</v>
      </c>
      <c r="E45" s="41">
        <v>0</v>
      </c>
      <c r="F45" s="35">
        <v>48565</v>
      </c>
    </row>
    <row r="46" spans="1:6" x14ac:dyDescent="0.25">
      <c r="A46" s="33" t="s">
        <v>43</v>
      </c>
      <c r="B46" s="34">
        <v>90954</v>
      </c>
      <c r="C46" s="34">
        <v>245</v>
      </c>
      <c r="D46" s="34">
        <v>62</v>
      </c>
      <c r="E46" s="41">
        <v>0</v>
      </c>
      <c r="F46" s="35">
        <v>90647</v>
      </c>
    </row>
    <row r="47" spans="1:6" x14ac:dyDescent="0.25">
      <c r="A47" s="33" t="s">
        <v>44</v>
      </c>
      <c r="B47" s="34">
        <v>1632</v>
      </c>
      <c r="C47" s="34">
        <v>5</v>
      </c>
      <c r="D47" s="34">
        <v>3</v>
      </c>
      <c r="E47" s="41">
        <v>0</v>
      </c>
      <c r="F47" s="35">
        <v>1624</v>
      </c>
    </row>
    <row r="48" spans="1:6" x14ac:dyDescent="0.25">
      <c r="A48" s="33" t="s">
        <v>45</v>
      </c>
      <c r="B48" s="34">
        <v>87075</v>
      </c>
      <c r="C48" s="34">
        <v>135</v>
      </c>
      <c r="D48" s="34">
        <v>62</v>
      </c>
      <c r="E48" s="34">
        <v>87</v>
      </c>
      <c r="F48" s="35">
        <v>86791</v>
      </c>
    </row>
    <row r="49" spans="1:6" x14ac:dyDescent="0.25">
      <c r="A49" s="33" t="s">
        <v>46</v>
      </c>
      <c r="B49" s="34">
        <v>121897</v>
      </c>
      <c r="C49" s="34">
        <v>316</v>
      </c>
      <c r="D49" s="34">
        <v>139</v>
      </c>
      <c r="E49" s="41">
        <v>0</v>
      </c>
      <c r="F49" s="35">
        <v>121442</v>
      </c>
    </row>
    <row r="50" spans="1:6" x14ac:dyDescent="0.25">
      <c r="A50" s="36" t="s">
        <v>47</v>
      </c>
      <c r="B50" s="37">
        <f>SUM(B41:B49)</f>
        <v>907973</v>
      </c>
      <c r="C50" s="37">
        <f>SUM(C41:C49)</f>
        <v>2314</v>
      </c>
      <c r="D50" s="37">
        <f>SUM(D41:D49)</f>
        <v>1063</v>
      </c>
      <c r="E50" s="37">
        <f>SUM(E41:E49)</f>
        <v>4209</v>
      </c>
      <c r="F50" s="38">
        <f>SUM(F41:F49)</f>
        <v>900387</v>
      </c>
    </row>
    <row r="51" spans="1:6" x14ac:dyDescent="0.25">
      <c r="A51" s="45"/>
      <c r="B51" s="37"/>
      <c r="C51" s="37"/>
      <c r="D51" s="37"/>
      <c r="E51" s="37"/>
      <c r="F51" s="38"/>
    </row>
    <row r="52" spans="1:6" x14ac:dyDescent="0.25">
      <c r="A52" s="36" t="s">
        <v>48</v>
      </c>
      <c r="B52" s="40">
        <v>60493.262999999999</v>
      </c>
      <c r="C52" s="40">
        <v>0</v>
      </c>
      <c r="D52" s="46">
        <v>0</v>
      </c>
      <c r="E52" s="40">
        <v>1.3460000000000001</v>
      </c>
      <c r="F52" s="44">
        <v>60491.917000000001</v>
      </c>
    </row>
    <row r="53" spans="1:6" x14ac:dyDescent="0.25">
      <c r="A53" s="36"/>
      <c r="B53" s="37"/>
      <c r="C53" s="37"/>
      <c r="D53" s="37"/>
      <c r="E53" s="37"/>
      <c r="F53" s="38"/>
    </row>
    <row r="54" spans="1:6" x14ac:dyDescent="0.25">
      <c r="A54" s="33" t="s">
        <v>49</v>
      </c>
      <c r="B54" s="47">
        <v>16318</v>
      </c>
      <c r="C54" s="41">
        <v>0</v>
      </c>
      <c r="D54" s="34">
        <v>10</v>
      </c>
      <c r="E54" s="41">
        <v>0</v>
      </c>
      <c r="F54" s="35">
        <v>16308</v>
      </c>
    </row>
    <row r="55" spans="1:6" x14ac:dyDescent="0.25">
      <c r="A55" s="39" t="s">
        <v>50</v>
      </c>
      <c r="B55" s="34">
        <v>23172.266326530611</v>
      </c>
      <c r="C55" s="34">
        <v>393.92852755102001</v>
      </c>
      <c r="D55" s="34">
        <v>69.516798979591798</v>
      </c>
      <c r="E55" s="34">
        <v>400.76100000000002</v>
      </c>
      <c r="F55" s="35">
        <v>22308.06</v>
      </c>
    </row>
    <row r="56" spans="1:6" x14ac:dyDescent="0.25">
      <c r="A56" s="33" t="s">
        <v>51</v>
      </c>
      <c r="B56" s="41">
        <v>0</v>
      </c>
      <c r="C56" s="41">
        <v>0</v>
      </c>
      <c r="D56" s="41">
        <v>0</v>
      </c>
      <c r="E56" s="41">
        <v>0</v>
      </c>
      <c r="F56" s="42">
        <v>0</v>
      </c>
    </row>
    <row r="57" spans="1:6" x14ac:dyDescent="0.25">
      <c r="A57" s="33" t="s">
        <v>52</v>
      </c>
      <c r="B57" s="47">
        <v>511</v>
      </c>
      <c r="C57" s="47">
        <v>10</v>
      </c>
      <c r="D57" s="41">
        <v>0</v>
      </c>
      <c r="E57" s="41">
        <v>0</v>
      </c>
      <c r="F57" s="48">
        <v>501</v>
      </c>
    </row>
    <row r="58" spans="1:6" x14ac:dyDescent="0.25">
      <c r="A58" s="33" t="s">
        <v>53</v>
      </c>
      <c r="B58" s="34">
        <v>227768</v>
      </c>
      <c r="C58" s="34">
        <v>637</v>
      </c>
      <c r="D58" s="34">
        <v>46</v>
      </c>
      <c r="E58" s="41">
        <v>0</v>
      </c>
      <c r="F58" s="35">
        <v>227085</v>
      </c>
    </row>
    <row r="59" spans="1:6" x14ac:dyDescent="0.25">
      <c r="A59" s="36" t="s">
        <v>54</v>
      </c>
      <c r="B59" s="37">
        <f>SUM(B54:B58)</f>
        <v>267769.2663265306</v>
      </c>
      <c r="C59" s="37">
        <f>SUM(C54:C58)</f>
        <v>1040.9285275510201</v>
      </c>
      <c r="D59" s="37">
        <f>SUM(D54:D58)</f>
        <v>125.5167989795918</v>
      </c>
      <c r="E59" s="37">
        <f>SUM(E54:E58)</f>
        <v>400.76100000000002</v>
      </c>
      <c r="F59" s="38">
        <f>SUM(F54:F58)</f>
        <v>266202.06</v>
      </c>
    </row>
    <row r="60" spans="1:6" x14ac:dyDescent="0.25">
      <c r="A60" s="36"/>
      <c r="B60" s="34"/>
      <c r="C60" s="34"/>
      <c r="D60" s="34"/>
      <c r="E60" s="34"/>
      <c r="F60" s="35"/>
    </row>
    <row r="61" spans="1:6" x14ac:dyDescent="0.25">
      <c r="A61" s="33" t="s">
        <v>55</v>
      </c>
      <c r="B61" s="34">
        <v>18788.762999999999</v>
      </c>
      <c r="C61" s="34">
        <v>292</v>
      </c>
      <c r="D61" s="41">
        <v>0</v>
      </c>
      <c r="E61" s="34">
        <v>440.91899999999998</v>
      </c>
      <c r="F61" s="35">
        <v>18055.843999999997</v>
      </c>
    </row>
    <row r="62" spans="1:6" x14ac:dyDescent="0.25">
      <c r="A62" s="39" t="s">
        <v>56</v>
      </c>
      <c r="B62" s="41">
        <v>5228.956000000001</v>
      </c>
      <c r="C62" s="46">
        <v>9</v>
      </c>
      <c r="D62" s="49">
        <v>0</v>
      </c>
      <c r="E62" s="49">
        <v>1.2070000000000001</v>
      </c>
      <c r="F62" s="42">
        <v>5218.7490000000007</v>
      </c>
    </row>
    <row r="63" spans="1:6" x14ac:dyDescent="0.25">
      <c r="A63" s="33" t="s">
        <v>57</v>
      </c>
      <c r="B63" s="34">
        <v>57328.714</v>
      </c>
      <c r="C63" s="34">
        <v>55.99</v>
      </c>
      <c r="D63" s="34">
        <v>5.3100000000000005</v>
      </c>
      <c r="E63" s="34">
        <v>130.34399999999999</v>
      </c>
      <c r="F63" s="35">
        <v>57137.07</v>
      </c>
    </row>
    <row r="64" spans="1:6" x14ac:dyDescent="0.25">
      <c r="A64" s="36" t="s">
        <v>58</v>
      </c>
      <c r="B64" s="37">
        <f>SUM(B61:B63)</f>
        <v>81346.433000000005</v>
      </c>
      <c r="C64" s="37">
        <f>SUM(C61:C63)</f>
        <v>356.99</v>
      </c>
      <c r="D64" s="37">
        <f>SUM(D61:D63)</f>
        <v>5.3100000000000005</v>
      </c>
      <c r="E64" s="37">
        <f>SUM(E61:E63)</f>
        <v>572.47</v>
      </c>
      <c r="F64" s="38">
        <f>SUM(F61:F63)</f>
        <v>80411.663</v>
      </c>
    </row>
    <row r="65" spans="1:6" x14ac:dyDescent="0.25">
      <c r="A65" s="36"/>
      <c r="B65" s="37"/>
      <c r="C65" s="37"/>
      <c r="D65" s="37"/>
      <c r="E65" s="37"/>
      <c r="F65" s="38"/>
    </row>
    <row r="66" spans="1:6" x14ac:dyDescent="0.25">
      <c r="A66" s="36" t="s">
        <v>59</v>
      </c>
      <c r="B66" s="37">
        <v>64138.012999999999</v>
      </c>
      <c r="C66" s="40">
        <v>0</v>
      </c>
      <c r="D66" s="40">
        <v>0</v>
      </c>
      <c r="E66" s="37">
        <v>864.26599999999996</v>
      </c>
      <c r="F66" s="38">
        <v>63273.746999999996</v>
      </c>
    </row>
    <row r="67" spans="1:6" x14ac:dyDescent="0.25">
      <c r="A67" s="36"/>
      <c r="B67" s="37"/>
      <c r="C67" s="37"/>
      <c r="D67" s="37"/>
      <c r="E67" s="37"/>
      <c r="F67" s="38"/>
    </row>
    <row r="68" spans="1:6" x14ac:dyDescent="0.25">
      <c r="A68" s="33" t="s">
        <v>60</v>
      </c>
      <c r="B68" s="34">
        <v>12905.07</v>
      </c>
      <c r="C68" s="41">
        <v>0</v>
      </c>
      <c r="D68" s="34">
        <v>77.34</v>
      </c>
      <c r="E68" s="34">
        <v>73.73</v>
      </c>
      <c r="F68" s="35">
        <v>12754</v>
      </c>
    </row>
    <row r="69" spans="1:6" x14ac:dyDescent="0.25">
      <c r="A69" s="33" t="s">
        <v>61</v>
      </c>
      <c r="B69" s="34">
        <v>13617.64</v>
      </c>
      <c r="C69" s="41">
        <v>0</v>
      </c>
      <c r="D69" s="34">
        <v>81.66</v>
      </c>
      <c r="E69" s="34">
        <v>434.98</v>
      </c>
      <c r="F69" s="35">
        <v>13101</v>
      </c>
    </row>
    <row r="70" spans="1:6" x14ac:dyDescent="0.25">
      <c r="A70" s="36" t="s">
        <v>62</v>
      </c>
      <c r="B70" s="37">
        <f>SUM(B68:B69)</f>
        <v>26522.71</v>
      </c>
      <c r="C70" s="40">
        <v>0</v>
      </c>
      <c r="D70" s="37">
        <f>SUM(D68:D69)</f>
        <v>159</v>
      </c>
      <c r="E70" s="37">
        <f>SUM(E68:E69)</f>
        <v>508.71000000000004</v>
      </c>
      <c r="F70" s="38">
        <f>SUM(F68:F69)</f>
        <v>25855</v>
      </c>
    </row>
    <row r="71" spans="1:6" x14ac:dyDescent="0.25">
      <c r="A71" s="36"/>
      <c r="B71" s="34"/>
      <c r="C71" s="34"/>
      <c r="D71" s="34"/>
      <c r="E71" s="34"/>
      <c r="F71" s="35"/>
    </row>
    <row r="72" spans="1:6" x14ac:dyDescent="0.25">
      <c r="A72" s="39" t="s">
        <v>63</v>
      </c>
      <c r="B72" s="34">
        <v>2549.6180000000004</v>
      </c>
      <c r="C72" s="34">
        <v>275.7</v>
      </c>
      <c r="D72" s="34">
        <v>32.85</v>
      </c>
      <c r="E72" s="34">
        <v>735.71299999999997</v>
      </c>
      <c r="F72" s="35">
        <v>1505.355</v>
      </c>
    </row>
    <row r="73" spans="1:6" x14ac:dyDescent="0.25">
      <c r="A73" s="39" t="s">
        <v>64</v>
      </c>
      <c r="B73" s="34">
        <v>43575.351999999999</v>
      </c>
      <c r="C73" s="41">
        <v>0</v>
      </c>
      <c r="D73" s="49">
        <v>0</v>
      </c>
      <c r="E73" s="34">
        <v>191.364</v>
      </c>
      <c r="F73" s="35">
        <v>43383.987999999998</v>
      </c>
    </row>
    <row r="74" spans="1:6" x14ac:dyDescent="0.25">
      <c r="A74" s="39" t="s">
        <v>65</v>
      </c>
      <c r="B74" s="34">
        <v>377543.29800000001</v>
      </c>
      <c r="C74" s="41">
        <v>0</v>
      </c>
      <c r="D74" s="49">
        <v>0</v>
      </c>
      <c r="E74" s="41">
        <v>0</v>
      </c>
      <c r="F74" s="35">
        <v>377543.29800000001</v>
      </c>
    </row>
    <row r="75" spans="1:6" x14ac:dyDescent="0.25">
      <c r="A75" s="33" t="s">
        <v>66</v>
      </c>
      <c r="B75" s="34">
        <v>47475.233050170005</v>
      </c>
      <c r="C75" s="34">
        <v>474.75233050169999</v>
      </c>
      <c r="D75" s="41">
        <v>0</v>
      </c>
      <c r="E75" s="41">
        <v>0</v>
      </c>
      <c r="F75" s="35">
        <v>47000.480719668303</v>
      </c>
    </row>
    <row r="76" spans="1:6" x14ac:dyDescent="0.25">
      <c r="A76" s="33" t="s">
        <v>67</v>
      </c>
      <c r="B76" s="41">
        <v>0</v>
      </c>
      <c r="C76" s="41">
        <v>0</v>
      </c>
      <c r="D76" s="41">
        <v>0</v>
      </c>
      <c r="E76" s="41">
        <v>0</v>
      </c>
      <c r="F76" s="42">
        <v>0</v>
      </c>
    </row>
    <row r="77" spans="1:6" x14ac:dyDescent="0.25">
      <c r="A77" s="39" t="s">
        <v>68</v>
      </c>
      <c r="B77" s="34">
        <v>26878</v>
      </c>
      <c r="C77" s="34">
        <v>1229</v>
      </c>
      <c r="D77" s="34">
        <v>14</v>
      </c>
      <c r="E77" s="34">
        <v>5356</v>
      </c>
      <c r="F77" s="35">
        <v>20279</v>
      </c>
    </row>
    <row r="78" spans="1:6" x14ac:dyDescent="0.25">
      <c r="A78" s="39" t="s">
        <v>69</v>
      </c>
      <c r="B78" s="34">
        <v>10668</v>
      </c>
      <c r="C78" s="41">
        <v>0</v>
      </c>
      <c r="D78" s="34">
        <v>8</v>
      </c>
      <c r="E78" s="34">
        <v>961</v>
      </c>
      <c r="F78" s="35">
        <v>9699</v>
      </c>
    </row>
    <row r="79" spans="1:6" x14ac:dyDescent="0.25">
      <c r="A79" s="33" t="s">
        <v>70</v>
      </c>
      <c r="B79" s="34">
        <v>68196</v>
      </c>
      <c r="C79" s="41">
        <v>0</v>
      </c>
      <c r="D79" s="41">
        <v>0</v>
      </c>
      <c r="E79" s="34">
        <v>126</v>
      </c>
      <c r="F79" s="35">
        <v>68070</v>
      </c>
    </row>
    <row r="80" spans="1:6" x14ac:dyDescent="0.25">
      <c r="A80" s="36" t="s">
        <v>71</v>
      </c>
      <c r="B80" s="37">
        <f>SUM(B72:B79)</f>
        <v>576885.50105017005</v>
      </c>
      <c r="C80" s="37">
        <f>SUM(C72:C79)</f>
        <v>1979.4523305017001</v>
      </c>
      <c r="D80" s="37">
        <f>SUM(D72:D79)</f>
        <v>54.85</v>
      </c>
      <c r="E80" s="37">
        <f>SUM(E72:E79)</f>
        <v>7370.0770000000002</v>
      </c>
      <c r="F80" s="38">
        <f>SUM(F72:F79)</f>
        <v>567481.12171966839</v>
      </c>
    </row>
    <row r="81" spans="1:6" x14ac:dyDescent="0.25">
      <c r="A81" s="36"/>
      <c r="B81" s="34"/>
      <c r="C81" s="34"/>
      <c r="D81" s="34"/>
      <c r="E81" s="34"/>
      <c r="F81" s="35"/>
    </row>
    <row r="82" spans="1:6" x14ac:dyDescent="0.25">
      <c r="A82" s="33" t="s">
        <v>72</v>
      </c>
      <c r="B82" s="34">
        <v>42682</v>
      </c>
      <c r="C82" s="34">
        <v>854</v>
      </c>
      <c r="D82" s="34">
        <v>854</v>
      </c>
      <c r="E82" s="34">
        <v>854</v>
      </c>
      <c r="F82" s="35">
        <v>40120</v>
      </c>
    </row>
    <row r="83" spans="1:6" x14ac:dyDescent="0.25">
      <c r="A83" s="33" t="s">
        <v>73</v>
      </c>
      <c r="B83" s="34">
        <v>7823</v>
      </c>
      <c r="C83" s="34">
        <v>156</v>
      </c>
      <c r="D83" s="34">
        <v>234</v>
      </c>
      <c r="E83" s="34">
        <v>156</v>
      </c>
      <c r="F83" s="35">
        <v>7277</v>
      </c>
    </row>
    <row r="84" spans="1:6" x14ac:dyDescent="0.25">
      <c r="A84" s="36" t="s">
        <v>74</v>
      </c>
      <c r="B84" s="37">
        <f>SUM(B82:B83)</f>
        <v>50505</v>
      </c>
      <c r="C84" s="37">
        <f>SUM(C82:C83)</f>
        <v>1010</v>
      </c>
      <c r="D84" s="37">
        <f>SUM(D82:D83)</f>
        <v>1088</v>
      </c>
      <c r="E84" s="37">
        <f>SUM(E82:E83)</f>
        <v>1010</v>
      </c>
      <c r="F84" s="38">
        <f>SUM(F82:F83)</f>
        <v>47397</v>
      </c>
    </row>
    <row r="85" spans="1:6" ht="13.8" thickBot="1" x14ac:dyDescent="0.3">
      <c r="A85" s="36"/>
      <c r="B85" s="50"/>
      <c r="C85" s="50"/>
      <c r="D85" s="50"/>
      <c r="E85" s="50"/>
      <c r="F85" s="51"/>
    </row>
    <row r="86" spans="1:6" ht="13.8" thickTop="1" x14ac:dyDescent="0.25">
      <c r="A86" s="52" t="s">
        <v>75</v>
      </c>
      <c r="B86" s="53">
        <f>B13+B15+B17+B22+B24+B26+B31+B37+B39+B50+B52+B59+B64+B66+B70+B80+B84</f>
        <v>7384532.5553766992</v>
      </c>
      <c r="C86" s="53">
        <f>C13+C15+C17+C22+C24+C26+C31+C37+C39+C50+C52+C59+C64+C66+C70+C80+C84</f>
        <v>72778.100858052727</v>
      </c>
      <c r="D86" s="53">
        <f>D13+D15+D17+D22+D24+D26+D31+D37+D39+D50+D52+D59+D64+D66+D70+D80+D84</f>
        <v>56959.436798979579</v>
      </c>
      <c r="E86" s="53">
        <f>E13+E15+E17+E22+E24+E26+E31+E37+E39+E50+E52+E59+E64+E66+E70+E80+E84</f>
        <v>62832.021000000001</v>
      </c>
      <c r="F86" s="54">
        <f>F13+F15+F17+F22+F24+F26+F31+F37+F39+F50+F52+F59+F64+F66+F70+F80+F84</f>
        <v>7191962.9967196686</v>
      </c>
    </row>
    <row r="87" spans="1:6" ht="15.6" x14ac:dyDescent="0.25">
      <c r="A87" s="55" t="s">
        <v>76</v>
      </c>
    </row>
    <row r="88" spans="1:6" ht="15.6" x14ac:dyDescent="0.25">
      <c r="A88" s="20" t="s">
        <v>77</v>
      </c>
    </row>
    <row r="90" spans="1:6" ht="17.399999999999999" x14ac:dyDescent="0.3">
      <c r="A90" s="56"/>
    </row>
  </sheetData>
  <mergeCells count="6">
    <mergeCell ref="A1:F1"/>
    <mergeCell ref="A3:F3"/>
    <mergeCell ref="A4:F4"/>
    <mergeCell ref="A6:A8"/>
    <mergeCell ref="C6:D6"/>
    <mergeCell ref="E6:F6"/>
  </mergeCells>
  <conditionalFormatting sqref="B9:F86">
    <cfRule type="cellIs" dxfId="0" priority="1" stopIfTrue="1" operator="lessThan">
      <formula>0</formula>
    </cfRule>
  </conditionalFormatting>
  <pageMargins left="0.88" right="0.28000000000000003" top="0.5" bottom="0.37" header="0.3" footer="0.3"/>
  <pageSetup paperSize="9" scale="67" orientation="portrait" r:id="rId1"/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8.3.1.4</vt:lpstr>
      <vt:lpstr>'8.3.1.4'!Área_de_impresión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Joshua</dc:creator>
  <cp:lastModifiedBy>Joshua</cp:lastModifiedBy>
  <dcterms:created xsi:type="dcterms:W3CDTF">2021-11-05T19:37:48Z</dcterms:created>
  <dcterms:modified xsi:type="dcterms:W3CDTF">2021-11-05T19:37:49Z</dcterms:modified>
</cp:coreProperties>
</file>